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980"/>
  </bookViews>
  <sheets>
    <sheet name="Figure 2" sheetId="1" r:id="rId1"/>
    <sheet name="Figure 3" sheetId="2" r:id="rId2"/>
    <sheet name="Figure 4" sheetId="3" r:id="rId3"/>
    <sheet name="Figure 5" sheetId="4" r:id="rId4"/>
    <sheet name="Figure 6" sheetId="5" r:id="rId5"/>
    <sheet name="Data in SI Figure S1" sheetId="6" r:id="rId6"/>
  </sheets>
  <calcPr calcId="125725"/>
</workbook>
</file>

<file path=xl/calcChain.xml><?xml version="1.0" encoding="utf-8"?>
<calcChain xmlns="http://schemas.openxmlformats.org/spreadsheetml/2006/main">
  <c r="T8" i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</calcChain>
</file>

<file path=xl/sharedStrings.xml><?xml version="1.0" encoding="utf-8"?>
<sst xmlns="http://schemas.openxmlformats.org/spreadsheetml/2006/main" count="210" uniqueCount="70">
  <si>
    <t>u*ft(m/s)</t>
    <phoneticPr fontId="1" type="noConversion"/>
  </si>
  <si>
    <r>
      <t>Diameter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m)</t>
    </r>
    <phoneticPr fontId="1" type="noConversion"/>
  </si>
  <si>
    <t>Bagnold(1937)</t>
    <phoneticPr fontId="1" type="noConversion"/>
  </si>
  <si>
    <t>Chepil(1945)</t>
    <phoneticPr fontId="1" type="noConversion"/>
  </si>
  <si>
    <t>Zing (1953)</t>
    <phoneticPr fontId="1" type="noConversion"/>
  </si>
  <si>
    <t>Fletcher (1976a,b)</t>
    <phoneticPr fontId="1" type="noConversion"/>
  </si>
  <si>
    <t>Shao and Lu (2000)</t>
    <phoneticPr fontId="1" type="noConversion"/>
  </si>
  <si>
    <r>
      <t>g=5.0</t>
    </r>
    <r>
      <rPr>
        <sz val="11"/>
        <color theme="1"/>
        <rFont val="宋体"/>
        <family val="3"/>
        <charset val="134"/>
        <scheme val="minor"/>
      </rPr>
      <t>e^(-4)</t>
    </r>
    <phoneticPr fontId="1" type="noConversion"/>
  </si>
  <si>
    <r>
      <t>g=1.65</t>
    </r>
    <r>
      <rPr>
        <sz val="11"/>
        <color theme="1"/>
        <rFont val="宋体"/>
        <family val="3"/>
        <charset val="134"/>
        <scheme val="minor"/>
      </rPr>
      <t>e^(-4)</t>
    </r>
    <phoneticPr fontId="1" type="noConversion"/>
  </si>
  <si>
    <t>This work,NT</t>
    <phoneticPr fontId="1" type="noConversion"/>
  </si>
  <si>
    <t>This work,WT</t>
    <phoneticPr fontId="1" type="noConversion"/>
  </si>
  <si>
    <r>
      <t>This work,NT,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=5.0e^(-4)</t>
    </r>
    <phoneticPr fontId="1" type="noConversion"/>
  </si>
  <si>
    <r>
      <t>This work,WT,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=5.0e^(-4)</t>
    </r>
    <phoneticPr fontId="1" type="noConversion"/>
  </si>
  <si>
    <r>
      <t>This work,WT,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=1.65e^(-4)</t>
    </r>
    <phoneticPr fontId="1" type="noConversion"/>
  </si>
  <si>
    <t>z=0.25</t>
    <phoneticPr fontId="1" type="noConversion"/>
  </si>
  <si>
    <r>
      <t>This work,NT,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=1.65e^(-4)</t>
    </r>
    <phoneticPr fontId="1" type="noConversion"/>
  </si>
  <si>
    <t>Data in Figure 2A</t>
    <phoneticPr fontId="1" type="noConversion"/>
  </si>
  <si>
    <t>Data in Figure 2B</t>
    <phoneticPr fontId="1" type="noConversion"/>
  </si>
  <si>
    <t>Data in Figure 3A</t>
    <phoneticPr fontId="1" type="noConversion"/>
  </si>
  <si>
    <r>
      <t>g=3.0</t>
    </r>
    <r>
      <rPr>
        <sz val="11"/>
        <color theme="1"/>
        <rFont val="宋体"/>
        <family val="3"/>
        <charset val="134"/>
        <scheme val="minor"/>
      </rPr>
      <t>e^(-4)</t>
    </r>
    <phoneticPr fontId="1" type="noConversion"/>
  </si>
  <si>
    <r>
      <t>g=1.0</t>
    </r>
    <r>
      <rPr>
        <sz val="11"/>
        <color theme="1"/>
        <rFont val="宋体"/>
        <family val="3"/>
        <charset val="134"/>
        <scheme val="minor"/>
      </rPr>
      <t>e^(-4)</t>
    </r>
    <phoneticPr fontId="1" type="noConversion"/>
  </si>
  <si>
    <r>
      <t>g=1.0</t>
    </r>
    <r>
      <rPr>
        <sz val="11"/>
        <color theme="1"/>
        <rFont val="宋体"/>
        <family val="3"/>
        <charset val="134"/>
        <scheme val="minor"/>
      </rPr>
      <t>e^(-4)</t>
    </r>
    <phoneticPr fontId="1" type="noConversion"/>
  </si>
  <si>
    <t>Iversen and White (1982)</t>
    <phoneticPr fontId="1" type="noConversion"/>
  </si>
  <si>
    <t>Data in Figure 3B</t>
    <phoneticPr fontId="1" type="noConversion"/>
  </si>
  <si>
    <r>
      <t>This work,NT,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=3.0e^(-4)</t>
    </r>
    <phoneticPr fontId="1" type="noConversion"/>
  </si>
  <si>
    <r>
      <t>This work,NT,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=1.0e^(-4)</t>
    </r>
    <phoneticPr fontId="1" type="noConversion"/>
  </si>
  <si>
    <r>
      <t>This work,WT,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=3.0e^(-4)</t>
    </r>
    <phoneticPr fontId="1" type="noConversion"/>
  </si>
  <si>
    <r>
      <t>This work,WT,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宋体"/>
        <family val="2"/>
        <scheme val="minor"/>
      </rPr>
      <t>=1.0e^(-4)</t>
    </r>
    <phoneticPr fontId="1" type="noConversion"/>
  </si>
  <si>
    <t>Data in Figure 4A</t>
    <phoneticPr fontId="1" type="noConversion"/>
  </si>
  <si>
    <t>D1/D2</t>
    <phoneticPr fontId="1" type="noConversion"/>
  </si>
  <si>
    <r>
      <t>D2=100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</t>
    </r>
    <phoneticPr fontId="1" type="noConversion"/>
  </si>
  <si>
    <r>
      <t>D2=250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</t>
    </r>
    <phoneticPr fontId="1" type="noConversion"/>
  </si>
  <si>
    <r>
      <t>D2=500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</t>
    </r>
    <phoneticPr fontId="1" type="noConversion"/>
  </si>
  <si>
    <r>
      <t>g=5.0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</si>
  <si>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r>
      <t>g=3.0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</si>
  <si>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t>z=0.15</t>
    <phoneticPr fontId="1" type="noConversion"/>
  </si>
  <si>
    <t>z=0.30</t>
    <phoneticPr fontId="1" type="noConversion"/>
  </si>
  <si>
    <r>
      <t>g=5.0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</si>
  <si>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r>
      <t>g=3.0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</si>
  <si>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t>Data in Figure 4B</t>
    <phoneticPr fontId="1" type="noConversion"/>
  </si>
  <si>
    <t>Earth,NT</t>
    <phoneticPr fontId="1" type="noConversion"/>
  </si>
  <si>
    <t>Earth,WT</t>
    <phoneticPr fontId="1" type="noConversion"/>
  </si>
  <si>
    <t>Mars,NT</t>
    <phoneticPr fontId="1" type="noConversion"/>
  </si>
  <si>
    <t>Mars,WT</t>
    <phoneticPr fontId="1" type="noConversion"/>
  </si>
  <si>
    <t>D2</t>
    <phoneticPr fontId="1" type="noConversion"/>
  </si>
  <si>
    <t>Data in Figure 6A</t>
    <phoneticPr fontId="1" type="noConversion"/>
  </si>
  <si>
    <r>
      <t>D2=100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</t>
    </r>
    <phoneticPr fontId="1" type="noConversion"/>
  </si>
  <si>
    <r>
      <t>D2=1000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</t>
    </r>
    <phoneticPr fontId="1" type="noConversion"/>
  </si>
  <si>
    <t>H=0.5m</t>
    <phoneticPr fontId="1" type="noConversion"/>
  </si>
  <si>
    <t>H=200m</t>
    <phoneticPr fontId="1" type="noConversion"/>
  </si>
  <si>
    <t>H=1000m</t>
    <phoneticPr fontId="1" type="noConversion"/>
  </si>
  <si>
    <t>Data in Figure 6B</t>
    <phoneticPr fontId="1" type="noConversion"/>
  </si>
  <si>
    <t>H=2000m</t>
    <phoneticPr fontId="1" type="noConversion"/>
  </si>
  <si>
    <t>H=5000m</t>
    <phoneticPr fontId="1" type="noConversion"/>
  </si>
  <si>
    <t>D2</t>
    <phoneticPr fontId="1" type="noConversion"/>
  </si>
  <si>
    <t>Kruss et al.(2020)</t>
    <phoneticPr fontId="1" type="noConversion"/>
  </si>
  <si>
    <t>Swann et al.(2020)</t>
    <phoneticPr fontId="1" type="noConversion"/>
  </si>
  <si>
    <t>u*gt(m/s)</t>
    <phoneticPr fontId="1" type="noConversion"/>
  </si>
  <si>
    <t>This work,WT1</t>
    <phoneticPr fontId="1" type="noConversion"/>
  </si>
  <si>
    <t>Greeley et al. (2003)</t>
    <phoneticPr fontId="1" type="noConversion"/>
  </si>
  <si>
    <r>
      <t>g=5.0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</si>
  <si>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r>
      <t>g=1.65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</si>
  <si>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r>
      <t>Diameter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宋体"/>
        <family val="2"/>
        <scheme val="minor"/>
      </rPr>
      <t>m)</t>
    </r>
    <phoneticPr fontId="1" type="noConversion"/>
  </si>
  <si>
    <t>with lift</t>
    <phoneticPr fontId="1" type="noConversion"/>
  </si>
  <si>
    <t>without lift</t>
    <phoneticPr fontId="1" type="noConversion"/>
  </si>
  <si>
    <t>Data in Figure S1A</t>
    <phoneticPr fontId="1" type="noConversion"/>
  </si>
  <si>
    <t>Data in Figure S1B</t>
    <phoneticPr fontId="1" type="noConversion"/>
  </si>
  <si>
    <r>
      <t>g=1.0</t>
    </r>
    <r>
      <rPr>
        <sz val="11"/>
        <color theme="1"/>
        <rFont val="宋体"/>
        <family val="3"/>
        <charset val="134"/>
        <scheme val="minor"/>
      </rPr>
      <t>e^(-4),</t>
    </r>
    <r>
      <rPr>
        <sz val="11"/>
        <color theme="1"/>
        <rFont val="Symbol"/>
        <family val="1"/>
        <charset val="2"/>
      </rPr>
      <t>z</t>
    </r>
    <r>
      <rPr>
        <sz val="11"/>
        <color theme="1"/>
        <rFont val="宋体"/>
        <family val="3"/>
        <charset val="134"/>
        <scheme val="minor"/>
      </rPr>
      <t>=0.25</t>
    </r>
    <phoneticPr fontId="1" type="noConversion"/>
  </si>
  <si>
    <t>On Earth</t>
    <phoneticPr fontId="1" type="noConversion"/>
  </si>
  <si>
    <t>On Mars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</si>
</sst>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Symbol"/>
      <family val="1"/>
      <charset val="2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topLeftCell="H1" workbookViewId="0">
      <selection activeCell="E15" sqref="E15"/>
    </sheetView>
  </sheetViews>
  <sheetFormatPr defaultRowHeight="13.5"/>
  <cols>
    <col min="1" max="1" width="13.375" customWidth="1"/>
    <col min="2" max="2" width="10.625" customWidth="1"/>
    <col min="3" max="3" width="13.625" customWidth="1"/>
    <col min="4" max="4" width="10" customWidth="1"/>
    <col min="5" max="5" width="13.625" customWidth="1"/>
    <col min="6" max="6" width="10.5" customWidth="1"/>
    <col min="7" max="7" width="13.75" customWidth="1"/>
    <col min="8" max="8" width="10.5" customWidth="1"/>
    <col min="9" max="9" width="14.5" customWidth="1"/>
    <col min="10" max="10" width="10.75" customWidth="1"/>
    <col min="11" max="11" width="14.25" customWidth="1"/>
    <col min="12" max="12" width="13.5" customWidth="1"/>
    <col min="13" max="13" width="11.5" customWidth="1"/>
    <col min="14" max="14" width="13.125" customWidth="1"/>
    <col min="15" max="15" width="13.375" customWidth="1"/>
    <col min="16" max="16" width="11.5" customWidth="1"/>
    <col min="17" max="17" width="13.25" customWidth="1"/>
    <col min="18" max="18" width="14" customWidth="1"/>
    <col min="19" max="19" width="12.75" customWidth="1"/>
    <col min="20" max="20" width="15.125" customWidth="1"/>
    <col min="21" max="21" width="13.5" customWidth="1"/>
  </cols>
  <sheetData>
    <row r="1" spans="1:21">
      <c r="A1" s="4" t="s">
        <v>16</v>
      </c>
      <c r="B1" s="4"/>
      <c r="C1" s="4"/>
      <c r="D1" s="4"/>
      <c r="E1" s="4"/>
      <c r="F1" s="4"/>
      <c r="G1" s="4"/>
      <c r="H1" s="4"/>
      <c r="I1" s="4"/>
      <c r="J1" s="4"/>
      <c r="K1" s="4"/>
      <c r="L1" s="4" t="s">
        <v>6</v>
      </c>
      <c r="M1" s="4"/>
      <c r="N1" s="4"/>
      <c r="O1" s="4" t="s">
        <v>9</v>
      </c>
      <c r="P1" s="4"/>
      <c r="Q1" s="4"/>
      <c r="R1" s="4" t="s">
        <v>10</v>
      </c>
      <c r="S1" s="4"/>
      <c r="T1" s="4"/>
      <c r="U1" s="4" t="s">
        <v>58</v>
      </c>
    </row>
    <row r="2" spans="1:21" ht="15">
      <c r="A2" s="4" t="s">
        <v>2</v>
      </c>
      <c r="B2" s="4"/>
      <c r="C2" s="4" t="s">
        <v>3</v>
      </c>
      <c r="D2" s="4"/>
      <c r="E2" s="4" t="s">
        <v>4</v>
      </c>
      <c r="F2" s="4"/>
      <c r="G2" s="4" t="s">
        <v>5</v>
      </c>
      <c r="H2" s="4"/>
      <c r="I2" s="4" t="s">
        <v>59</v>
      </c>
      <c r="J2" s="4"/>
      <c r="K2" s="4"/>
      <c r="L2" s="5" t="s">
        <v>7</v>
      </c>
      <c r="M2" s="5" t="s">
        <v>8</v>
      </c>
      <c r="N2" s="4"/>
      <c r="O2" s="5" t="s">
        <v>7</v>
      </c>
      <c r="P2" s="5" t="s">
        <v>8</v>
      </c>
      <c r="Q2" s="4"/>
      <c r="R2" s="5" t="s">
        <v>7</v>
      </c>
      <c r="S2" s="5" t="s">
        <v>8</v>
      </c>
      <c r="T2" s="4"/>
      <c r="U2" s="5" t="s">
        <v>7</v>
      </c>
    </row>
    <row r="3" spans="1:21" ht="15">
      <c r="A3" s="6" t="s">
        <v>1</v>
      </c>
      <c r="B3" s="6" t="s">
        <v>57</v>
      </c>
      <c r="C3" s="6" t="s">
        <v>1</v>
      </c>
      <c r="D3" s="6" t="s">
        <v>57</v>
      </c>
      <c r="E3" s="6" t="s">
        <v>1</v>
      </c>
      <c r="F3" s="6" t="s">
        <v>57</v>
      </c>
      <c r="G3" s="6" t="s">
        <v>1</v>
      </c>
      <c r="H3" s="6" t="s">
        <v>57</v>
      </c>
      <c r="I3" s="6" t="s">
        <v>1</v>
      </c>
      <c r="J3" s="6" t="s">
        <v>57</v>
      </c>
      <c r="K3" s="6" t="s">
        <v>1</v>
      </c>
      <c r="L3" s="6" t="s">
        <v>57</v>
      </c>
      <c r="M3" s="6" t="s">
        <v>57</v>
      </c>
      <c r="N3" s="6" t="s">
        <v>1</v>
      </c>
      <c r="O3" s="6" t="s">
        <v>0</v>
      </c>
      <c r="P3" s="6" t="s">
        <v>0</v>
      </c>
      <c r="Q3" s="6" t="s">
        <v>1</v>
      </c>
      <c r="R3" s="6" t="s">
        <v>0</v>
      </c>
      <c r="S3" s="6" t="s">
        <v>0</v>
      </c>
      <c r="T3" s="6" t="s">
        <v>1</v>
      </c>
      <c r="U3" s="6" t="s">
        <v>57</v>
      </c>
    </row>
    <row r="4" spans="1:21">
      <c r="A4" s="6">
        <v>46.25506</v>
      </c>
      <c r="B4" s="6">
        <v>0.16768</v>
      </c>
      <c r="C4" s="6">
        <v>21.91489</v>
      </c>
      <c r="D4" s="6">
        <v>0.24898999999999999</v>
      </c>
      <c r="E4" s="6">
        <v>197.56668999999999</v>
      </c>
      <c r="F4" s="6">
        <v>0.24145</v>
      </c>
      <c r="G4" s="6">
        <v>11.95815</v>
      </c>
      <c r="H4" s="6">
        <v>0.35853000000000002</v>
      </c>
      <c r="I4" s="10">
        <v>33.64884</v>
      </c>
      <c r="J4" s="10">
        <v>0.19064999999999999</v>
      </c>
      <c r="K4" s="6">
        <v>10</v>
      </c>
      <c r="L4" s="6">
        <v>0.71038999999999997</v>
      </c>
      <c r="M4" s="6">
        <v>0.41021999999999997</v>
      </c>
      <c r="N4" s="6">
        <v>10</v>
      </c>
      <c r="O4" s="6">
        <v>0.45500000000000002</v>
      </c>
      <c r="P4" s="6">
        <v>0.33</v>
      </c>
      <c r="Q4" s="6">
        <v>10</v>
      </c>
      <c r="R4" s="6">
        <v>0.45500000000000002</v>
      </c>
      <c r="S4" s="6">
        <v>0.33</v>
      </c>
      <c r="T4" s="10">
        <v>10</v>
      </c>
      <c r="U4" s="10">
        <v>0.45500000000000002</v>
      </c>
    </row>
    <row r="5" spans="1:21">
      <c r="A5" s="6">
        <v>81.383939999999996</v>
      </c>
      <c r="B5" s="6">
        <v>0.14741000000000001</v>
      </c>
      <c r="C5" s="6">
        <v>57.952889999999996</v>
      </c>
      <c r="D5" s="6">
        <v>0.15190000000000001</v>
      </c>
      <c r="E5" s="6">
        <v>269.64377999999999</v>
      </c>
      <c r="F5" s="6">
        <v>0.31037999999999999</v>
      </c>
      <c r="G5" s="6">
        <v>12.472390000000001</v>
      </c>
      <c r="H5" s="6">
        <v>0.30098000000000003</v>
      </c>
      <c r="I5" s="10">
        <v>34.778910000000003</v>
      </c>
      <c r="J5" s="10">
        <v>0.13719000000000001</v>
      </c>
      <c r="K5" s="6">
        <v>20</v>
      </c>
      <c r="L5" s="6">
        <v>0.50619999999999998</v>
      </c>
      <c r="M5" s="6">
        <v>0.29674</v>
      </c>
      <c r="N5" s="6">
        <v>20</v>
      </c>
      <c r="O5" s="6">
        <v>0.33</v>
      </c>
      <c r="P5" s="6">
        <v>0.22500000000000001</v>
      </c>
      <c r="Q5" s="6">
        <v>20</v>
      </c>
      <c r="R5" s="6">
        <v>0.27500000000000002</v>
      </c>
      <c r="S5" s="6">
        <v>0.22500000000000001</v>
      </c>
      <c r="T5" s="10">
        <v>20</v>
      </c>
      <c r="U5" s="10">
        <v>0.27500000000000002</v>
      </c>
    </row>
    <row r="6" spans="1:21">
      <c r="A6" s="6">
        <v>215.21600000000001</v>
      </c>
      <c r="B6" s="6">
        <v>0.21539</v>
      </c>
      <c r="C6" s="6">
        <v>112.44085</v>
      </c>
      <c r="D6" s="6">
        <v>0.17419000000000001</v>
      </c>
      <c r="E6" s="6">
        <v>347.61075</v>
      </c>
      <c r="F6" s="6">
        <v>0.33988000000000002</v>
      </c>
      <c r="G6" s="6">
        <v>81.383939999999996</v>
      </c>
      <c r="H6" s="6">
        <v>0.24518999999999999</v>
      </c>
      <c r="I6" s="10">
        <v>40.754539999999999</v>
      </c>
      <c r="J6" s="10">
        <v>0.14859</v>
      </c>
      <c r="K6" s="6">
        <v>50</v>
      </c>
      <c r="L6" s="6">
        <v>0.33683999999999997</v>
      </c>
      <c r="M6" s="6">
        <v>0.21490999999999999</v>
      </c>
      <c r="N6" s="6">
        <v>50</v>
      </c>
      <c r="O6" s="6">
        <v>0.18</v>
      </c>
      <c r="P6" s="6">
        <v>0.14000000000000001</v>
      </c>
      <c r="Q6" s="6">
        <v>50</v>
      </c>
      <c r="R6" s="6">
        <v>0.18</v>
      </c>
      <c r="S6" s="6">
        <v>0.14000000000000001</v>
      </c>
      <c r="T6" s="10">
        <v>50</v>
      </c>
      <c r="U6" s="10">
        <v>0.18</v>
      </c>
    </row>
    <row r="7" spans="1:21">
      <c r="A7" s="6">
        <v>480.26238000000001</v>
      </c>
      <c r="B7" s="6">
        <v>0.38379999999999997</v>
      </c>
      <c r="C7" s="6">
        <v>106.35063</v>
      </c>
      <c r="D7" s="6">
        <v>0.1376</v>
      </c>
      <c r="E7" s="6">
        <v>494.15764000000001</v>
      </c>
      <c r="F7" s="6">
        <v>0.40190999999999999</v>
      </c>
      <c r="G7" s="6">
        <v>305.94747999999998</v>
      </c>
      <c r="H7" s="6">
        <v>0.32241999999999998</v>
      </c>
      <c r="I7" s="10">
        <v>41.680329999999998</v>
      </c>
      <c r="J7" s="10">
        <v>0.13896</v>
      </c>
      <c r="K7" s="6">
        <v>75</v>
      </c>
      <c r="L7" s="6">
        <v>0.29414000000000001</v>
      </c>
      <c r="M7" s="6">
        <v>0.20412</v>
      </c>
      <c r="N7" s="6">
        <v>75</v>
      </c>
      <c r="O7" s="6">
        <v>0.18</v>
      </c>
      <c r="P7" s="6">
        <v>0.14000000000000001</v>
      </c>
      <c r="Q7" s="6">
        <v>75</v>
      </c>
      <c r="R7" s="6">
        <v>0.18</v>
      </c>
      <c r="S7" s="6">
        <v>0.105</v>
      </c>
      <c r="T7" s="10">
        <v>100</v>
      </c>
      <c r="U7" s="10">
        <v>0.18</v>
      </c>
    </row>
    <row r="8" spans="1:21">
      <c r="A8" s="6">
        <v>627.59562000000005</v>
      </c>
      <c r="B8" s="6">
        <v>0.40487000000000001</v>
      </c>
      <c r="C8" s="6">
        <v>162.25004000000001</v>
      </c>
      <c r="D8" s="6">
        <v>0.20433000000000001</v>
      </c>
      <c r="E8" s="6">
        <v>683.66089999999997</v>
      </c>
      <c r="F8" s="6">
        <v>0.47842000000000001</v>
      </c>
      <c r="G8" s="4"/>
      <c r="H8" s="4"/>
      <c r="I8" s="10">
        <v>61.223280000000003</v>
      </c>
      <c r="J8" s="10">
        <v>0.14410000000000001</v>
      </c>
      <c r="K8" s="6">
        <v>100</v>
      </c>
      <c r="L8" s="6">
        <v>0.27623999999999999</v>
      </c>
      <c r="M8" s="6">
        <v>0.20657</v>
      </c>
      <c r="N8" s="6">
        <v>100</v>
      </c>
      <c r="O8" s="6">
        <v>0.18</v>
      </c>
      <c r="P8" s="6">
        <v>0.14000000000000001</v>
      </c>
      <c r="Q8" s="6">
        <v>100</v>
      </c>
      <c r="R8" s="6">
        <v>0.14000000000000001</v>
      </c>
      <c r="S8" s="6">
        <v>0.105</v>
      </c>
      <c r="T8" s="10">
        <f>T7+50</f>
        <v>150</v>
      </c>
      <c r="U8" s="10">
        <v>0.18</v>
      </c>
    </row>
    <row r="9" spans="1:21">
      <c r="A9" s="6">
        <v>893.39203999999995</v>
      </c>
      <c r="B9" s="6">
        <v>0.50468999999999997</v>
      </c>
      <c r="C9" s="6">
        <v>237.32532</v>
      </c>
      <c r="D9" s="6">
        <v>0.22212000000000001</v>
      </c>
      <c r="E9" s="6"/>
      <c r="F9" s="6"/>
      <c r="G9" s="4"/>
      <c r="H9" s="4"/>
      <c r="I9" s="10">
        <v>84.069130000000001</v>
      </c>
      <c r="J9" s="10">
        <v>0.13477</v>
      </c>
      <c r="K9" s="6">
        <v>150</v>
      </c>
      <c r="L9" s="6">
        <v>0.26949000000000001</v>
      </c>
      <c r="M9" s="6">
        <v>0.22405</v>
      </c>
      <c r="N9" s="6">
        <v>150</v>
      </c>
      <c r="O9" s="6">
        <v>0.18</v>
      </c>
      <c r="P9" s="6">
        <v>0.14000000000000001</v>
      </c>
      <c r="Q9" s="6">
        <v>150</v>
      </c>
      <c r="R9" s="6">
        <v>0.14000000000000001</v>
      </c>
      <c r="S9" s="6">
        <v>0.14000000000000001</v>
      </c>
      <c r="T9" s="10">
        <f t="shared" ref="T9:T11" si="0">T8+50</f>
        <v>200</v>
      </c>
      <c r="U9" s="10">
        <v>0.18</v>
      </c>
    </row>
    <row r="10" spans="1:21">
      <c r="A10" s="6"/>
      <c r="B10" s="6"/>
      <c r="C10" s="6">
        <v>362.55900000000003</v>
      </c>
      <c r="D10" s="6">
        <v>0.27890999999999999</v>
      </c>
      <c r="E10" s="6"/>
      <c r="F10" s="6"/>
      <c r="G10" s="4"/>
      <c r="H10" s="4"/>
      <c r="I10" s="10">
        <v>84.962490000000003</v>
      </c>
      <c r="J10" s="10">
        <v>0.17516000000000001</v>
      </c>
      <c r="K10" s="6">
        <v>200</v>
      </c>
      <c r="L10" s="6">
        <v>0.27804000000000001</v>
      </c>
      <c r="M10" s="6">
        <v>0.24593999999999999</v>
      </c>
      <c r="N10" s="6">
        <v>200</v>
      </c>
      <c r="O10" s="6">
        <v>0.18</v>
      </c>
      <c r="P10" s="6">
        <v>0.18</v>
      </c>
      <c r="Q10" s="6">
        <v>200</v>
      </c>
      <c r="R10" s="6">
        <v>0.18</v>
      </c>
      <c r="S10" s="6">
        <v>0.14000000000000001</v>
      </c>
      <c r="T10" s="10">
        <f t="shared" si="0"/>
        <v>250</v>
      </c>
      <c r="U10" s="10">
        <v>0.18</v>
      </c>
    </row>
    <row r="11" spans="1:21">
      <c r="A11" s="6"/>
      <c r="B11" s="6"/>
      <c r="C11" s="6">
        <v>467.39222000000001</v>
      </c>
      <c r="D11" s="6">
        <v>0.33224999999999999</v>
      </c>
      <c r="E11" s="6"/>
      <c r="F11" s="6"/>
      <c r="G11" s="6"/>
      <c r="H11" s="6"/>
      <c r="I11" s="10">
        <v>219.69153</v>
      </c>
      <c r="J11" s="10">
        <v>0.18609000000000001</v>
      </c>
      <c r="K11" s="6">
        <v>250</v>
      </c>
      <c r="L11" s="6">
        <v>0.29213</v>
      </c>
      <c r="M11" s="6">
        <v>0.26811000000000001</v>
      </c>
      <c r="N11" s="6">
        <v>250</v>
      </c>
      <c r="O11" s="6">
        <v>0.22500000000000001</v>
      </c>
      <c r="P11" s="6">
        <v>0.18</v>
      </c>
      <c r="Q11" s="6">
        <v>250</v>
      </c>
      <c r="R11" s="6">
        <v>0.18</v>
      </c>
      <c r="S11" s="6">
        <v>0.14000000000000001</v>
      </c>
      <c r="T11" s="10">
        <f t="shared" si="0"/>
        <v>300</v>
      </c>
      <c r="U11" s="10">
        <v>0.22500000000000001</v>
      </c>
    </row>
    <row r="12" spans="1:21">
      <c r="A12" s="6"/>
      <c r="B12" s="6"/>
      <c r="C12" s="6">
        <v>664.43697999999995</v>
      </c>
      <c r="D12" s="6">
        <v>0.46055000000000001</v>
      </c>
      <c r="E12" s="6"/>
      <c r="F12" s="6"/>
      <c r="G12" s="6"/>
      <c r="H12" s="6"/>
      <c r="I12" s="10">
        <v>322.69986</v>
      </c>
      <c r="J12" s="10">
        <v>0.30288999999999999</v>
      </c>
      <c r="K12" s="6">
        <v>300</v>
      </c>
      <c r="L12" s="6">
        <v>0.30829000000000001</v>
      </c>
      <c r="M12" s="6">
        <v>0.28953000000000001</v>
      </c>
      <c r="N12" s="6">
        <v>300</v>
      </c>
      <c r="O12" s="6">
        <v>0.22500000000000001</v>
      </c>
      <c r="P12" s="6">
        <v>0.22500000000000001</v>
      </c>
      <c r="Q12" s="6">
        <v>300</v>
      </c>
      <c r="R12" s="6">
        <v>0.18</v>
      </c>
      <c r="S12" s="6">
        <v>0.18</v>
      </c>
      <c r="T12" s="10">
        <f>T11+100</f>
        <v>400</v>
      </c>
      <c r="U12" s="10">
        <v>0.27500000000000002</v>
      </c>
    </row>
    <row r="13" spans="1:21">
      <c r="A13" s="6"/>
      <c r="B13" s="6"/>
      <c r="C13" s="6">
        <v>1000</v>
      </c>
      <c r="D13" s="6">
        <v>0.55711999999999995</v>
      </c>
      <c r="E13" s="6"/>
      <c r="F13" s="6"/>
      <c r="G13" s="6"/>
      <c r="H13" s="6"/>
      <c r="I13" s="10">
        <v>409.34431000000001</v>
      </c>
      <c r="J13" s="10">
        <v>0.29925000000000002</v>
      </c>
      <c r="K13" s="6">
        <v>400</v>
      </c>
      <c r="L13" s="6">
        <v>0.34200000000000003</v>
      </c>
      <c r="M13" s="6">
        <v>0.32946999999999999</v>
      </c>
      <c r="N13" s="6">
        <v>400</v>
      </c>
      <c r="O13" s="6">
        <v>0.33</v>
      </c>
      <c r="P13" s="6">
        <v>0.27500000000000002</v>
      </c>
      <c r="Q13" s="6">
        <v>400</v>
      </c>
      <c r="R13" s="6">
        <v>0.22500000000000001</v>
      </c>
      <c r="S13" s="6">
        <v>0.18</v>
      </c>
      <c r="T13" s="10">
        <f t="shared" ref="T13:T16" si="1">T12+100</f>
        <v>500</v>
      </c>
      <c r="U13" s="10">
        <v>0.27500000000000002</v>
      </c>
    </row>
    <row r="14" spans="1:21">
      <c r="A14" s="6"/>
      <c r="B14" s="6"/>
      <c r="C14" s="6">
        <v>1484.7306000000001</v>
      </c>
      <c r="D14" s="6">
        <v>0.66852999999999996</v>
      </c>
      <c r="E14" s="6"/>
      <c r="F14" s="6"/>
      <c r="G14" s="6"/>
      <c r="H14" s="6"/>
      <c r="I14" s="10">
        <v>423.09178000000003</v>
      </c>
      <c r="J14" s="10">
        <v>0.30288999999999999</v>
      </c>
      <c r="K14" s="6">
        <v>500</v>
      </c>
      <c r="L14" s="6">
        <v>0.37491000000000002</v>
      </c>
      <c r="M14" s="6">
        <v>0.36581999999999998</v>
      </c>
      <c r="N14" s="6">
        <v>500</v>
      </c>
      <c r="O14" s="6">
        <v>0.39</v>
      </c>
      <c r="P14" s="6">
        <v>0.39</v>
      </c>
      <c r="Q14" s="6">
        <v>500</v>
      </c>
      <c r="R14" s="6">
        <v>0.22500000000000001</v>
      </c>
      <c r="S14" s="6">
        <v>0.22500000000000001</v>
      </c>
      <c r="T14" s="10">
        <f t="shared" si="1"/>
        <v>600</v>
      </c>
      <c r="U14" s="10">
        <v>0.33</v>
      </c>
    </row>
    <row r="15" spans="1:21">
      <c r="A15" s="4"/>
      <c r="B15" s="4"/>
      <c r="C15" s="4"/>
      <c r="D15" s="4"/>
      <c r="E15" s="4"/>
      <c r="F15" s="4"/>
      <c r="G15" s="4"/>
      <c r="H15" s="4"/>
      <c r="I15" s="10">
        <v>409.34431000000001</v>
      </c>
      <c r="J15" s="10">
        <v>0.33394000000000001</v>
      </c>
      <c r="K15" s="6">
        <v>600</v>
      </c>
      <c r="L15" s="6">
        <v>0.40617999999999999</v>
      </c>
      <c r="M15" s="6">
        <v>0.39922000000000002</v>
      </c>
      <c r="N15" s="6">
        <v>600</v>
      </c>
      <c r="O15" s="6">
        <v>0.45500000000000002</v>
      </c>
      <c r="P15" s="6">
        <v>0.45500000000000002</v>
      </c>
      <c r="Q15" s="6">
        <v>600</v>
      </c>
      <c r="R15" s="6">
        <v>0.22500000000000001</v>
      </c>
      <c r="S15" s="6">
        <v>0.22500000000000001</v>
      </c>
      <c r="T15" s="10">
        <f t="shared" si="1"/>
        <v>700</v>
      </c>
      <c r="U15" s="10">
        <v>0.39</v>
      </c>
    </row>
    <row r="16" spans="1:21">
      <c r="A16" s="4"/>
      <c r="B16" s="4"/>
      <c r="C16" s="4"/>
      <c r="D16" s="4"/>
      <c r="E16" s="4"/>
      <c r="F16" s="4"/>
      <c r="G16" s="4"/>
      <c r="H16" s="4"/>
      <c r="I16" s="10">
        <v>457.99905000000001</v>
      </c>
      <c r="J16" s="10">
        <v>0.34017999999999998</v>
      </c>
      <c r="K16" s="6">
        <v>700</v>
      </c>
      <c r="L16" s="6">
        <v>0.43575999999999998</v>
      </c>
      <c r="M16" s="6">
        <v>0.43021999999999999</v>
      </c>
      <c r="N16" s="6">
        <v>700</v>
      </c>
      <c r="O16" s="6">
        <v>0.52500000000000002</v>
      </c>
      <c r="P16" s="6">
        <v>0.52500000000000002</v>
      </c>
      <c r="Q16" s="6">
        <v>700</v>
      </c>
      <c r="R16" s="6">
        <v>0.27500000000000002</v>
      </c>
      <c r="S16" s="6">
        <v>0.27500000000000002</v>
      </c>
      <c r="T16" s="10">
        <f t="shared" si="1"/>
        <v>800</v>
      </c>
      <c r="U16" s="10">
        <v>0.39</v>
      </c>
    </row>
    <row r="17" spans="1:21">
      <c r="A17" s="4"/>
      <c r="B17" s="4"/>
      <c r="C17" s="4"/>
      <c r="D17" s="4"/>
      <c r="E17" s="4"/>
      <c r="F17" s="4"/>
      <c r="G17" s="4"/>
      <c r="H17" s="4"/>
      <c r="I17" s="10">
        <v>548.88292999999999</v>
      </c>
      <c r="J17" s="10">
        <v>0.38178000000000001</v>
      </c>
      <c r="K17" s="6">
        <v>800</v>
      </c>
      <c r="L17" s="6">
        <v>0.46378000000000003</v>
      </c>
      <c r="M17" s="6">
        <v>0.45923000000000003</v>
      </c>
      <c r="N17" s="6">
        <v>800</v>
      </c>
      <c r="O17" s="6">
        <v>0.6</v>
      </c>
      <c r="P17" s="6">
        <v>0.6</v>
      </c>
      <c r="Q17" s="6">
        <v>800</v>
      </c>
      <c r="R17" s="6">
        <v>0.27500000000000002</v>
      </c>
      <c r="S17" s="6">
        <v>0.27500000000000002</v>
      </c>
      <c r="T17" s="10">
        <f>T16+100</f>
        <v>900</v>
      </c>
      <c r="U17" s="10">
        <v>0.45500000000000002</v>
      </c>
    </row>
    <row r="18" spans="1:21">
      <c r="A18" s="4"/>
      <c r="B18" s="4"/>
      <c r="C18" s="4"/>
      <c r="D18" s="4"/>
      <c r="E18" s="4"/>
      <c r="F18" s="4"/>
      <c r="G18" s="4"/>
      <c r="H18" s="4"/>
      <c r="I18" s="10">
        <v>621.46982000000003</v>
      </c>
      <c r="J18" s="10">
        <v>0.36815999999999999</v>
      </c>
      <c r="K18" s="6">
        <v>900</v>
      </c>
      <c r="L18" s="6">
        <v>0.49041000000000001</v>
      </c>
      <c r="M18" s="6">
        <v>0.48658000000000001</v>
      </c>
      <c r="N18" s="6">
        <v>900</v>
      </c>
      <c r="O18" s="6">
        <v>0.68</v>
      </c>
      <c r="P18" s="6">
        <v>0.68</v>
      </c>
      <c r="Q18" s="6">
        <v>900</v>
      </c>
      <c r="R18" s="6">
        <v>0.27500000000000002</v>
      </c>
      <c r="S18" s="6">
        <v>0.27500000000000002</v>
      </c>
      <c r="T18" s="10">
        <f>T17+100</f>
        <v>1000</v>
      </c>
      <c r="U18" s="10">
        <v>0.52500000000000002</v>
      </c>
    </row>
    <row r="19" spans="1:21">
      <c r="A19" s="4"/>
      <c r="B19" s="4"/>
      <c r="C19" s="4"/>
      <c r="D19" s="4"/>
      <c r="E19" s="4"/>
      <c r="F19" s="4"/>
      <c r="G19" s="4"/>
      <c r="H19" s="4"/>
      <c r="I19" s="10">
        <v>680.79214999999999</v>
      </c>
      <c r="J19" s="10">
        <v>0.41083999999999998</v>
      </c>
      <c r="K19" s="6">
        <v>1000</v>
      </c>
      <c r="L19" s="6">
        <v>0.51580000000000004</v>
      </c>
      <c r="M19" s="6">
        <v>0.51253000000000004</v>
      </c>
      <c r="N19" s="6">
        <v>1000</v>
      </c>
      <c r="O19" s="6">
        <v>0.76500000000000001</v>
      </c>
      <c r="P19" s="6">
        <v>0.76500000000000001</v>
      </c>
      <c r="Q19" s="6">
        <v>1000</v>
      </c>
      <c r="R19" s="6">
        <v>0.33</v>
      </c>
      <c r="S19" s="6">
        <v>0.33</v>
      </c>
      <c r="T19" s="10">
        <f>T18+200</f>
        <v>1200</v>
      </c>
      <c r="U19" s="10">
        <v>0.6</v>
      </c>
    </row>
    <row r="20" spans="1:21">
      <c r="A20" s="4"/>
      <c r="B20" s="4"/>
      <c r="C20" s="4"/>
      <c r="D20" s="4"/>
      <c r="E20" s="4"/>
      <c r="F20" s="4"/>
      <c r="G20" s="4"/>
      <c r="H20" s="4"/>
      <c r="I20" s="10">
        <v>770.82334000000003</v>
      </c>
      <c r="J20" s="10">
        <v>0.40849999999999997</v>
      </c>
      <c r="K20" s="6">
        <v>1100</v>
      </c>
      <c r="L20" s="6">
        <v>0.54008999999999996</v>
      </c>
      <c r="M20" s="6">
        <v>0.53725000000000001</v>
      </c>
      <c r="N20" s="6">
        <v>1200</v>
      </c>
      <c r="O20" s="6">
        <v>0.85499999999999998</v>
      </c>
      <c r="P20" s="6">
        <v>0.85499999999999998</v>
      </c>
      <c r="Q20" s="6">
        <v>1200</v>
      </c>
      <c r="R20" s="6">
        <v>0.39</v>
      </c>
      <c r="S20" s="6">
        <v>0.33</v>
      </c>
      <c r="T20" s="10">
        <f t="shared" ref="T20:T23" si="2">T19+200</f>
        <v>1400</v>
      </c>
      <c r="U20" s="10">
        <v>0.68</v>
      </c>
    </row>
    <row r="21" spans="1:21">
      <c r="A21" s="4"/>
      <c r="B21" s="4"/>
      <c r="C21" s="4"/>
      <c r="D21" s="4"/>
      <c r="E21" s="4"/>
      <c r="F21" s="4"/>
      <c r="G21" s="4"/>
      <c r="H21" s="4"/>
      <c r="I21" s="10">
        <v>923.78309000000002</v>
      </c>
      <c r="J21" s="10">
        <v>0.41583999999999999</v>
      </c>
      <c r="K21" s="6">
        <v>1200</v>
      </c>
      <c r="L21" s="6">
        <v>0.56340000000000001</v>
      </c>
      <c r="M21" s="6">
        <v>0.56089999999999995</v>
      </c>
      <c r="N21" s="6">
        <v>1400</v>
      </c>
      <c r="O21" s="6">
        <v>0.95</v>
      </c>
      <c r="P21" s="6">
        <v>0.95</v>
      </c>
      <c r="Q21" s="6">
        <v>1400</v>
      </c>
      <c r="R21" s="6">
        <v>0.39</v>
      </c>
      <c r="S21" s="6">
        <v>0.39</v>
      </c>
      <c r="T21" s="10">
        <f t="shared" si="2"/>
        <v>1600</v>
      </c>
      <c r="U21" s="10">
        <v>0.76500000000000001</v>
      </c>
    </row>
    <row r="22" spans="1:21">
      <c r="A22" s="4"/>
      <c r="B22" s="4"/>
      <c r="C22" s="4"/>
      <c r="D22" s="4"/>
      <c r="E22" s="4"/>
      <c r="F22" s="4"/>
      <c r="G22" s="4"/>
      <c r="H22" s="4"/>
      <c r="I22" s="10">
        <v>966.2296</v>
      </c>
      <c r="J22" s="10">
        <v>0.44211</v>
      </c>
      <c r="K22" s="6">
        <v>1300</v>
      </c>
      <c r="L22" s="6">
        <v>0.58582999999999996</v>
      </c>
      <c r="M22" s="6">
        <v>0.58362000000000003</v>
      </c>
      <c r="N22" s="6">
        <v>1600</v>
      </c>
      <c r="O22" s="6">
        <v>1.05</v>
      </c>
      <c r="P22" s="6">
        <v>1.05</v>
      </c>
      <c r="Q22" s="6">
        <v>1600</v>
      </c>
      <c r="R22" s="6">
        <v>0.45500000000000002</v>
      </c>
      <c r="S22" s="6">
        <v>0.45500000000000002</v>
      </c>
      <c r="T22" s="10">
        <f t="shared" si="2"/>
        <v>1800</v>
      </c>
      <c r="U22" s="10">
        <v>0.85499999999999998</v>
      </c>
    </row>
    <row r="23" spans="1:21">
      <c r="A23" s="4"/>
      <c r="B23" s="4"/>
      <c r="C23" s="4"/>
      <c r="D23" s="4"/>
      <c r="E23" s="4"/>
      <c r="F23" s="4"/>
      <c r="G23" s="4"/>
      <c r="H23" s="4"/>
      <c r="I23" s="10">
        <v>1606.9639</v>
      </c>
      <c r="J23" s="10">
        <v>0.6371</v>
      </c>
      <c r="K23" s="6">
        <v>1400</v>
      </c>
      <c r="L23" s="6">
        <v>0.60746999999999995</v>
      </c>
      <c r="M23" s="6">
        <v>0.60548999999999997</v>
      </c>
      <c r="N23" s="6">
        <v>1800</v>
      </c>
      <c r="O23" s="6">
        <v>1.155</v>
      </c>
      <c r="P23" s="6">
        <v>1.155</v>
      </c>
      <c r="Q23" s="6">
        <v>1800</v>
      </c>
      <c r="R23" s="6">
        <v>0.52500000000000002</v>
      </c>
      <c r="S23" s="6">
        <v>0.52500000000000002</v>
      </c>
      <c r="T23" s="10">
        <f t="shared" si="2"/>
        <v>2000</v>
      </c>
      <c r="U23" s="10">
        <v>0.85499999999999998</v>
      </c>
    </row>
    <row r="24" spans="1:21">
      <c r="A24" s="4"/>
      <c r="B24" s="4"/>
      <c r="C24" s="4"/>
      <c r="D24" s="4"/>
      <c r="E24" s="4"/>
      <c r="F24" s="4"/>
      <c r="G24" s="4"/>
      <c r="H24" s="4"/>
      <c r="I24" s="10">
        <v>1925.84473</v>
      </c>
      <c r="J24" s="10">
        <v>0.73306000000000004</v>
      </c>
      <c r="K24" s="6">
        <v>1500</v>
      </c>
      <c r="L24" s="6">
        <v>0.62839999999999996</v>
      </c>
      <c r="M24" s="6">
        <v>0.62661</v>
      </c>
      <c r="N24" s="6">
        <v>2000</v>
      </c>
      <c r="O24" s="6">
        <v>1.2649999999999999</v>
      </c>
      <c r="P24" s="6">
        <v>1.2649999999999999</v>
      </c>
      <c r="Q24" s="6">
        <v>2000</v>
      </c>
      <c r="R24" s="6">
        <v>0.6</v>
      </c>
      <c r="S24" s="6">
        <v>0.6</v>
      </c>
      <c r="T24" s="6"/>
      <c r="U24" s="6"/>
    </row>
    <row r="25" spans="1:21">
      <c r="A25" s="4"/>
      <c r="B25" s="4"/>
      <c r="C25" s="4"/>
      <c r="D25" s="4"/>
      <c r="E25" s="4"/>
      <c r="F25" s="4"/>
      <c r="G25" s="4"/>
      <c r="H25" s="4"/>
      <c r="I25" s="10">
        <v>2256.7385899999999</v>
      </c>
      <c r="J25" s="10">
        <v>0.72838000000000003</v>
      </c>
      <c r="K25" s="6">
        <v>1600</v>
      </c>
      <c r="L25" s="6">
        <v>0.64868000000000003</v>
      </c>
      <c r="M25" s="6">
        <v>0.64705000000000001</v>
      </c>
      <c r="N25" s="4"/>
      <c r="O25" s="4"/>
      <c r="P25" s="4"/>
      <c r="Q25" s="4"/>
      <c r="R25" s="4"/>
      <c r="S25" s="4"/>
      <c r="T25" s="4"/>
      <c r="U25" s="4"/>
    </row>
    <row r="26" spans="1:21">
      <c r="A26" s="4"/>
      <c r="B26" s="4"/>
      <c r="C26" s="4"/>
      <c r="D26" s="4"/>
      <c r="E26" s="4"/>
      <c r="F26" s="4"/>
      <c r="G26" s="4"/>
      <c r="H26" s="4"/>
      <c r="I26" s="4"/>
      <c r="J26" s="4"/>
      <c r="K26" s="6">
        <v>1700</v>
      </c>
      <c r="L26" s="6">
        <v>0.66835</v>
      </c>
      <c r="M26" s="6">
        <v>0.66686999999999996</v>
      </c>
      <c r="N26" s="4"/>
      <c r="O26" s="4"/>
      <c r="P26" s="4"/>
      <c r="Q26" s="4"/>
      <c r="R26" s="4"/>
      <c r="S26" s="4"/>
      <c r="T26" s="4"/>
      <c r="U26" s="4"/>
    </row>
    <row r="27" spans="1:21">
      <c r="A27" s="4"/>
      <c r="B27" s="4"/>
      <c r="C27" s="4"/>
      <c r="D27" s="4"/>
      <c r="E27" s="4"/>
      <c r="F27" s="4"/>
      <c r="G27" s="4"/>
      <c r="H27" s="4"/>
      <c r="I27" s="4"/>
      <c r="J27" s="4"/>
      <c r="K27" s="6">
        <v>1800</v>
      </c>
      <c r="L27" s="6">
        <v>0.68749000000000005</v>
      </c>
      <c r="M27" s="6">
        <v>0.68611999999999995</v>
      </c>
      <c r="N27" s="4"/>
      <c r="O27" s="4"/>
      <c r="P27" s="4"/>
      <c r="Q27" s="4"/>
      <c r="R27" s="4"/>
      <c r="S27" s="4"/>
      <c r="T27" s="4"/>
      <c r="U27" s="4"/>
    </row>
    <row r="28" spans="1:21">
      <c r="A28" s="4"/>
      <c r="B28" s="4"/>
      <c r="C28" s="4"/>
      <c r="D28" s="4"/>
      <c r="E28" s="4"/>
      <c r="F28" s="4"/>
      <c r="G28" s="4"/>
      <c r="H28" s="4"/>
      <c r="I28" s="4"/>
      <c r="J28" s="4"/>
      <c r="K28" s="6">
        <v>1900</v>
      </c>
      <c r="L28" s="6">
        <v>0.70611000000000002</v>
      </c>
      <c r="M28" s="6">
        <v>0.70486000000000004</v>
      </c>
      <c r="N28" s="4"/>
      <c r="O28" s="4"/>
      <c r="P28" s="4"/>
      <c r="Q28" s="4"/>
      <c r="R28" s="4"/>
      <c r="S28" s="4"/>
      <c r="T28" s="4"/>
      <c r="U28" s="4"/>
    </row>
    <row r="29" spans="1:21">
      <c r="A29" s="4"/>
      <c r="B29" s="4"/>
      <c r="C29" s="4"/>
      <c r="D29" s="4"/>
      <c r="E29" s="4"/>
      <c r="F29" s="4"/>
      <c r="G29" s="4"/>
      <c r="H29" s="4"/>
      <c r="I29" s="4"/>
      <c r="J29" s="4"/>
      <c r="K29" s="6">
        <v>2000</v>
      </c>
      <c r="L29" s="6">
        <v>0.72426999999999997</v>
      </c>
      <c r="M29" s="6">
        <v>0.72309999999999997</v>
      </c>
      <c r="N29" s="4"/>
      <c r="O29" s="4"/>
      <c r="P29" s="4"/>
      <c r="Q29" s="4"/>
      <c r="R29" s="4"/>
      <c r="S29" s="4"/>
      <c r="T29" s="4"/>
      <c r="U29" s="4"/>
    </row>
    <row r="30" spans="1:2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2" spans="1:21">
      <c r="A32" s="1" t="s">
        <v>17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" t="s">
        <v>11</v>
      </c>
      <c r="C33" s="1"/>
      <c r="D33" s="1"/>
      <c r="E33" s="1" t="s">
        <v>15</v>
      </c>
      <c r="F33" s="1"/>
      <c r="G33" s="1"/>
      <c r="H33" s="1" t="s">
        <v>12</v>
      </c>
      <c r="I33" s="1"/>
      <c r="J33" s="1"/>
      <c r="K33" s="1" t="s">
        <v>13</v>
      </c>
      <c r="L33" s="1"/>
      <c r="M33" s="1"/>
    </row>
    <row r="34" spans="1:13" ht="15">
      <c r="A34" s="1"/>
      <c r="B34" s="2" t="s">
        <v>35</v>
      </c>
      <c r="C34" s="2" t="s">
        <v>14</v>
      </c>
      <c r="D34" s="2" t="s">
        <v>36</v>
      </c>
      <c r="E34" s="2" t="s">
        <v>35</v>
      </c>
      <c r="F34" s="2" t="s">
        <v>14</v>
      </c>
      <c r="G34" s="2" t="s">
        <v>36</v>
      </c>
      <c r="H34" s="2" t="s">
        <v>35</v>
      </c>
      <c r="I34" s="2" t="s">
        <v>14</v>
      </c>
      <c r="J34" s="2" t="s">
        <v>36</v>
      </c>
      <c r="K34" s="2" t="s">
        <v>35</v>
      </c>
      <c r="L34" s="2" t="s">
        <v>14</v>
      </c>
      <c r="M34" s="2" t="s">
        <v>36</v>
      </c>
    </row>
    <row r="35" spans="1:13" ht="15">
      <c r="A35" s="3" t="s">
        <v>1</v>
      </c>
      <c r="B35" s="3" t="s">
        <v>0</v>
      </c>
      <c r="C35" s="3" t="s">
        <v>0</v>
      </c>
      <c r="D35" s="3" t="s">
        <v>0</v>
      </c>
      <c r="E35" s="3" t="s">
        <v>0</v>
      </c>
      <c r="F35" s="3" t="s">
        <v>0</v>
      </c>
      <c r="G35" s="3" t="s">
        <v>0</v>
      </c>
      <c r="H35" s="3" t="s">
        <v>0</v>
      </c>
      <c r="I35" s="3" t="s">
        <v>0</v>
      </c>
      <c r="J35" s="3" t="s">
        <v>0</v>
      </c>
      <c r="K35" s="3" t="s">
        <v>0</v>
      </c>
      <c r="L35" s="3" t="s">
        <v>0</v>
      </c>
      <c r="M35" s="3" t="s">
        <v>0</v>
      </c>
    </row>
    <row r="36" spans="1:13">
      <c r="A36" s="3">
        <v>10</v>
      </c>
      <c r="B36" s="9">
        <v>0.52500000000000002</v>
      </c>
      <c r="C36" s="9">
        <v>0.45500000000000002</v>
      </c>
      <c r="D36" s="9">
        <v>0.45500000000000002</v>
      </c>
      <c r="E36" s="9">
        <v>0.39</v>
      </c>
      <c r="F36" s="9">
        <v>0.33</v>
      </c>
      <c r="G36" s="9">
        <v>0.33</v>
      </c>
      <c r="H36" s="9">
        <v>0.45500000000000002</v>
      </c>
      <c r="I36" s="9">
        <v>0.45500000000000002</v>
      </c>
      <c r="J36" s="9">
        <v>0.45500000000000002</v>
      </c>
      <c r="K36" s="9">
        <v>0.39</v>
      </c>
      <c r="L36" s="9">
        <v>0.33</v>
      </c>
      <c r="M36" s="9">
        <v>0.33</v>
      </c>
    </row>
    <row r="37" spans="1:13">
      <c r="A37" s="3">
        <v>20</v>
      </c>
      <c r="B37" s="9">
        <v>0.33</v>
      </c>
      <c r="C37" s="9">
        <v>0.33</v>
      </c>
      <c r="D37" s="9">
        <v>0.27500000000000002</v>
      </c>
      <c r="E37" s="9">
        <v>0.22500000000000001</v>
      </c>
      <c r="F37" s="9">
        <v>0.22500000000000001</v>
      </c>
      <c r="G37" s="9">
        <v>0.22500000000000001</v>
      </c>
      <c r="H37" s="9">
        <v>0.27500000000000002</v>
      </c>
      <c r="I37" s="9">
        <v>0.27500000000000002</v>
      </c>
      <c r="J37" s="9">
        <v>0.27500000000000002</v>
      </c>
      <c r="K37" s="9">
        <v>0.22500000000000001</v>
      </c>
      <c r="L37" s="9">
        <v>0.22500000000000001</v>
      </c>
      <c r="M37" s="9">
        <v>0.18</v>
      </c>
    </row>
    <row r="38" spans="1:13">
      <c r="A38" s="3">
        <v>50</v>
      </c>
      <c r="B38" s="9">
        <v>0.22500000000000001</v>
      </c>
      <c r="C38" s="9">
        <v>0.18</v>
      </c>
      <c r="D38" s="9">
        <v>0.18</v>
      </c>
      <c r="E38" s="9">
        <v>0.14000000000000001</v>
      </c>
      <c r="F38" s="9">
        <v>0.14000000000000001</v>
      </c>
      <c r="G38" s="9">
        <v>0.14000000000000001</v>
      </c>
      <c r="H38" s="9">
        <v>0.22500000000000001</v>
      </c>
      <c r="I38" s="9">
        <v>0.18</v>
      </c>
      <c r="J38" s="9">
        <v>0.18</v>
      </c>
      <c r="K38" s="9">
        <v>0.14000000000000001</v>
      </c>
      <c r="L38" s="9">
        <v>0.14000000000000001</v>
      </c>
      <c r="M38" s="9">
        <v>0.14000000000000001</v>
      </c>
    </row>
    <row r="39" spans="1:13">
      <c r="A39" s="3">
        <v>75</v>
      </c>
      <c r="B39" s="9">
        <v>0.18</v>
      </c>
      <c r="C39" s="9">
        <v>0.18</v>
      </c>
      <c r="D39" s="9">
        <v>0.18</v>
      </c>
      <c r="E39" s="9">
        <v>0.14000000000000001</v>
      </c>
      <c r="F39" s="9">
        <v>0.14000000000000001</v>
      </c>
      <c r="G39" s="9">
        <v>0.105</v>
      </c>
      <c r="H39" s="9">
        <v>0.18</v>
      </c>
      <c r="I39" s="9">
        <v>0.18</v>
      </c>
      <c r="J39" s="9">
        <v>0.18</v>
      </c>
      <c r="K39" s="9">
        <v>0.14000000000000001</v>
      </c>
      <c r="L39" s="9">
        <v>0.105</v>
      </c>
      <c r="M39" s="9">
        <v>0.105</v>
      </c>
    </row>
    <row r="40" spans="1:13">
      <c r="A40" s="3">
        <v>100</v>
      </c>
      <c r="B40" s="9">
        <v>0.18</v>
      </c>
      <c r="C40" s="9">
        <v>0.18</v>
      </c>
      <c r="D40" s="9">
        <v>0.18</v>
      </c>
      <c r="E40" s="9">
        <v>0.14000000000000001</v>
      </c>
      <c r="F40" s="9">
        <v>0.14000000000000001</v>
      </c>
      <c r="G40" s="9">
        <v>0.14000000000000001</v>
      </c>
      <c r="H40" s="9">
        <v>0.18</v>
      </c>
      <c r="I40" s="9">
        <v>0.14000000000000001</v>
      </c>
      <c r="J40" s="9">
        <v>0.14000000000000001</v>
      </c>
      <c r="K40" s="9">
        <v>0.14000000000000001</v>
      </c>
      <c r="L40" s="9">
        <v>0.105</v>
      </c>
      <c r="M40" s="9">
        <v>0.105</v>
      </c>
    </row>
    <row r="41" spans="1:13">
      <c r="A41" s="3">
        <v>150</v>
      </c>
      <c r="B41" s="9">
        <v>0.18</v>
      </c>
      <c r="C41" s="9">
        <v>0.18</v>
      </c>
      <c r="D41" s="9">
        <v>0.18</v>
      </c>
      <c r="E41" s="9">
        <v>0.14000000000000001</v>
      </c>
      <c r="F41" s="9">
        <v>0.14000000000000001</v>
      </c>
      <c r="G41" s="9">
        <v>0.14000000000000001</v>
      </c>
      <c r="H41" s="9">
        <v>0.18</v>
      </c>
      <c r="I41" s="9">
        <v>0.14000000000000001</v>
      </c>
      <c r="J41" s="9">
        <v>0.14000000000000001</v>
      </c>
      <c r="K41" s="9">
        <v>0.14000000000000001</v>
      </c>
      <c r="L41" s="9">
        <v>0.14000000000000001</v>
      </c>
      <c r="M41" s="9">
        <v>0.14000000000000001</v>
      </c>
    </row>
    <row r="42" spans="1:13">
      <c r="A42" s="3">
        <v>200</v>
      </c>
      <c r="B42" s="9">
        <v>0.18</v>
      </c>
      <c r="C42" s="9">
        <v>0.18</v>
      </c>
      <c r="D42" s="9">
        <v>0.18</v>
      </c>
      <c r="E42" s="9">
        <v>0.18</v>
      </c>
      <c r="F42" s="9">
        <v>0.18</v>
      </c>
      <c r="G42" s="9">
        <v>0.14000000000000001</v>
      </c>
      <c r="H42" s="9">
        <v>0.18</v>
      </c>
      <c r="I42" s="9">
        <v>0.18</v>
      </c>
      <c r="J42" s="9">
        <v>0.14000000000000001</v>
      </c>
      <c r="K42" s="9">
        <v>0.14000000000000001</v>
      </c>
      <c r="L42" s="9">
        <v>0.14000000000000001</v>
      </c>
      <c r="M42" s="9">
        <v>0.14000000000000001</v>
      </c>
    </row>
    <row r="43" spans="1:13">
      <c r="A43" s="3">
        <v>250</v>
      </c>
      <c r="B43" s="9">
        <v>0.22500000000000001</v>
      </c>
      <c r="C43" s="9">
        <v>0.22500000000000001</v>
      </c>
      <c r="D43" s="9">
        <v>0.22500000000000001</v>
      </c>
      <c r="E43" s="9">
        <v>0.18</v>
      </c>
      <c r="F43" s="9">
        <v>0.18</v>
      </c>
      <c r="G43" s="9">
        <v>0.18</v>
      </c>
      <c r="H43" s="9">
        <v>0.18</v>
      </c>
      <c r="I43" s="9">
        <v>0.18</v>
      </c>
      <c r="J43" s="9">
        <v>0.18</v>
      </c>
      <c r="K43" s="9">
        <v>0.18</v>
      </c>
      <c r="L43" s="9">
        <v>0.14000000000000001</v>
      </c>
      <c r="M43" s="9">
        <v>0.14000000000000001</v>
      </c>
    </row>
    <row r="44" spans="1:13">
      <c r="A44" s="3">
        <v>300</v>
      </c>
      <c r="B44" s="9">
        <v>0.22500000000000001</v>
      </c>
      <c r="C44" s="9">
        <v>0.22500000000000001</v>
      </c>
      <c r="D44" s="9">
        <v>0.22500000000000001</v>
      </c>
      <c r="E44" s="9">
        <v>0.22500000000000001</v>
      </c>
      <c r="F44" s="9">
        <v>0.22500000000000001</v>
      </c>
      <c r="G44" s="9">
        <v>0.22500000000000001</v>
      </c>
      <c r="H44" s="9">
        <v>0.18</v>
      </c>
      <c r="I44" s="9">
        <v>0.18</v>
      </c>
      <c r="J44" s="9">
        <v>0.18</v>
      </c>
      <c r="K44" s="9">
        <v>0.18</v>
      </c>
      <c r="L44" s="9">
        <v>0.18</v>
      </c>
      <c r="M44" s="9">
        <v>0.18</v>
      </c>
    </row>
    <row r="45" spans="1:13">
      <c r="A45" s="3">
        <v>400</v>
      </c>
      <c r="B45" s="9">
        <v>0.33</v>
      </c>
      <c r="C45" s="9">
        <v>0.33</v>
      </c>
      <c r="D45" s="9">
        <v>0.27500000000000002</v>
      </c>
      <c r="E45" s="9">
        <v>0.27500000000000002</v>
      </c>
      <c r="F45" s="9">
        <v>0.27500000000000002</v>
      </c>
      <c r="G45" s="9">
        <v>0.27500000000000002</v>
      </c>
      <c r="H45" s="9">
        <v>0.22500000000000001</v>
      </c>
      <c r="I45" s="9">
        <v>0.22500000000000001</v>
      </c>
      <c r="J45" s="9">
        <v>0.22500000000000001</v>
      </c>
      <c r="K45" s="9">
        <v>0.22500000000000001</v>
      </c>
      <c r="L45" s="9">
        <v>0.18</v>
      </c>
      <c r="M45" s="9">
        <v>0.18</v>
      </c>
    </row>
    <row r="46" spans="1:13">
      <c r="A46" s="3">
        <v>500</v>
      </c>
      <c r="B46" s="9">
        <v>0.39</v>
      </c>
      <c r="C46" s="9">
        <v>0.39</v>
      </c>
      <c r="D46" s="9">
        <v>0.39</v>
      </c>
      <c r="E46" s="9">
        <v>0.39</v>
      </c>
      <c r="F46" s="9">
        <v>0.39</v>
      </c>
      <c r="G46" s="9">
        <v>0.39</v>
      </c>
      <c r="H46" s="9">
        <v>0.22500000000000001</v>
      </c>
      <c r="I46" s="9">
        <v>0.22500000000000001</v>
      </c>
      <c r="J46" s="9">
        <v>0.22500000000000001</v>
      </c>
      <c r="K46" s="9">
        <v>0.22500000000000001</v>
      </c>
      <c r="L46" s="9">
        <v>0.22500000000000001</v>
      </c>
      <c r="M46" s="9">
        <v>0.22500000000000001</v>
      </c>
    </row>
    <row r="47" spans="1:13">
      <c r="A47" s="3">
        <v>600</v>
      </c>
      <c r="B47" s="9">
        <v>0.45500000000000002</v>
      </c>
      <c r="C47" s="9">
        <v>0.45500000000000002</v>
      </c>
      <c r="D47" s="9">
        <v>0.45500000000000002</v>
      </c>
      <c r="E47" s="9">
        <v>0.45500000000000002</v>
      </c>
      <c r="F47" s="9">
        <v>0.45500000000000002</v>
      </c>
      <c r="G47" s="9">
        <v>0.45500000000000002</v>
      </c>
      <c r="H47" s="9">
        <v>0.27500000000000002</v>
      </c>
      <c r="I47" s="9">
        <v>0.22500000000000001</v>
      </c>
      <c r="J47" s="9">
        <v>0.22500000000000001</v>
      </c>
      <c r="K47" s="9">
        <v>0.27500000000000002</v>
      </c>
      <c r="L47" s="9">
        <v>0.22500000000000001</v>
      </c>
      <c r="M47" s="9">
        <v>0.22500000000000001</v>
      </c>
    </row>
    <row r="48" spans="1:13">
      <c r="A48" s="3">
        <v>700</v>
      </c>
      <c r="B48" s="9">
        <v>0.52500000000000002</v>
      </c>
      <c r="C48" s="9">
        <v>0.52500000000000002</v>
      </c>
      <c r="D48" s="9">
        <v>0.52500000000000002</v>
      </c>
      <c r="E48" s="9">
        <v>0.52500000000000002</v>
      </c>
      <c r="F48" s="9">
        <v>0.52500000000000002</v>
      </c>
      <c r="G48" s="9">
        <v>0.52500000000000002</v>
      </c>
      <c r="H48" s="9">
        <v>0.27500000000000002</v>
      </c>
      <c r="I48" s="9">
        <v>0.27500000000000002</v>
      </c>
      <c r="J48" s="9">
        <v>0.27500000000000002</v>
      </c>
      <c r="K48" s="9">
        <v>0.27500000000000002</v>
      </c>
      <c r="L48" s="9">
        <v>0.27500000000000002</v>
      </c>
      <c r="M48" s="9">
        <v>0.27500000000000002</v>
      </c>
    </row>
    <row r="49" spans="1:13">
      <c r="A49" s="3">
        <v>800</v>
      </c>
      <c r="B49" s="9">
        <v>0.6</v>
      </c>
      <c r="C49" s="9">
        <v>0.6</v>
      </c>
      <c r="D49" s="9">
        <v>0.6</v>
      </c>
      <c r="E49" s="9">
        <v>0.6</v>
      </c>
      <c r="F49" s="9">
        <v>0.6</v>
      </c>
      <c r="G49" s="9">
        <v>0.6</v>
      </c>
      <c r="H49" s="9">
        <v>0.27500000000000002</v>
      </c>
      <c r="I49" s="9">
        <v>0.27500000000000002</v>
      </c>
      <c r="J49" s="9">
        <v>0.27500000000000002</v>
      </c>
      <c r="K49" s="9">
        <v>0.27500000000000002</v>
      </c>
      <c r="L49" s="9">
        <v>0.27500000000000002</v>
      </c>
      <c r="M49" s="9">
        <v>0.27500000000000002</v>
      </c>
    </row>
    <row r="50" spans="1:13">
      <c r="A50" s="3">
        <v>900</v>
      </c>
      <c r="B50" s="9">
        <v>0.68</v>
      </c>
      <c r="C50" s="9">
        <v>0.68</v>
      </c>
      <c r="D50" s="9">
        <v>0.68</v>
      </c>
      <c r="E50" s="9">
        <v>0.68</v>
      </c>
      <c r="F50" s="9">
        <v>0.68</v>
      </c>
      <c r="G50" s="9">
        <v>0.68</v>
      </c>
      <c r="H50" s="9">
        <v>0.33</v>
      </c>
      <c r="I50" s="9">
        <v>0.27500000000000002</v>
      </c>
      <c r="J50" s="9">
        <v>0.27500000000000002</v>
      </c>
      <c r="K50" s="9">
        <v>0.27500000000000002</v>
      </c>
      <c r="L50" s="9">
        <v>0.27500000000000002</v>
      </c>
      <c r="M50" s="9">
        <v>0.27500000000000002</v>
      </c>
    </row>
    <row r="51" spans="1:13">
      <c r="A51" s="3">
        <v>1000</v>
      </c>
      <c r="B51" s="9">
        <v>0.76500000000000001</v>
      </c>
      <c r="C51" s="9">
        <v>0.76500000000000001</v>
      </c>
      <c r="D51" s="9">
        <v>0.76500000000000001</v>
      </c>
      <c r="E51" s="9">
        <v>0.76500000000000001</v>
      </c>
      <c r="F51" s="9">
        <v>0.76500000000000001</v>
      </c>
      <c r="G51" s="9">
        <v>0.68</v>
      </c>
      <c r="H51" s="9">
        <v>0.33</v>
      </c>
      <c r="I51" s="9">
        <v>0.33</v>
      </c>
      <c r="J51" s="9">
        <v>0.33</v>
      </c>
      <c r="K51" s="9">
        <v>0.33</v>
      </c>
      <c r="L51" s="9">
        <v>0.33</v>
      </c>
      <c r="M51" s="9">
        <v>0.33</v>
      </c>
    </row>
    <row r="52" spans="1:13">
      <c r="A52" s="3">
        <v>1200</v>
      </c>
      <c r="B52" s="9">
        <v>0.85499999999999998</v>
      </c>
      <c r="C52" s="9">
        <v>0.85499999999999998</v>
      </c>
      <c r="D52" s="9">
        <v>0.85499999999999998</v>
      </c>
      <c r="E52" s="9">
        <v>0.85499999999999998</v>
      </c>
      <c r="F52" s="9">
        <v>0.85499999999999998</v>
      </c>
      <c r="G52" s="9">
        <v>0.85499999999999998</v>
      </c>
      <c r="H52" s="9">
        <v>0.33</v>
      </c>
      <c r="I52" s="9">
        <v>0.39</v>
      </c>
      <c r="J52" s="9">
        <v>0.39</v>
      </c>
      <c r="K52" s="9">
        <v>0.33</v>
      </c>
      <c r="L52" s="9">
        <v>0.33</v>
      </c>
      <c r="M52" s="9">
        <v>0.39</v>
      </c>
    </row>
    <row r="53" spans="1:13">
      <c r="A53" s="3">
        <v>1400</v>
      </c>
      <c r="B53" s="9">
        <v>0.95</v>
      </c>
      <c r="C53" s="9">
        <v>0.95</v>
      </c>
      <c r="D53" s="9">
        <v>0.95</v>
      </c>
      <c r="E53" s="9">
        <v>0.95</v>
      </c>
      <c r="F53" s="9">
        <v>0.95</v>
      </c>
      <c r="G53" s="9">
        <v>0.95</v>
      </c>
      <c r="H53" s="9">
        <v>0.39</v>
      </c>
      <c r="I53" s="9">
        <v>0.39</v>
      </c>
      <c r="J53" s="9">
        <v>0.39</v>
      </c>
      <c r="K53" s="9">
        <v>0.39</v>
      </c>
      <c r="L53" s="9">
        <v>0.39</v>
      </c>
      <c r="M53" s="9">
        <v>0.39</v>
      </c>
    </row>
    <row r="54" spans="1:13">
      <c r="A54" s="3">
        <v>1600</v>
      </c>
      <c r="B54" s="9">
        <v>1.155</v>
      </c>
      <c r="C54" s="9">
        <v>1.05</v>
      </c>
      <c r="D54" s="9">
        <v>1.05</v>
      </c>
      <c r="E54" s="9">
        <v>1.05</v>
      </c>
      <c r="F54" s="9">
        <v>1.05</v>
      </c>
      <c r="G54" s="9">
        <v>1.05</v>
      </c>
      <c r="H54" s="9">
        <v>0.45500000000000002</v>
      </c>
      <c r="I54" s="9">
        <v>0.45500000000000002</v>
      </c>
      <c r="J54" s="9">
        <v>0.45500000000000002</v>
      </c>
      <c r="K54" s="9">
        <v>0.45500000000000002</v>
      </c>
      <c r="L54" s="9">
        <v>0.45500000000000002</v>
      </c>
      <c r="M54" s="9">
        <v>0.45500000000000002</v>
      </c>
    </row>
    <row r="55" spans="1:13">
      <c r="A55" s="3">
        <v>1800</v>
      </c>
      <c r="B55" s="9">
        <v>1.155</v>
      </c>
      <c r="C55" s="9">
        <v>1.155</v>
      </c>
      <c r="D55" s="9">
        <v>1.155</v>
      </c>
      <c r="E55" s="9">
        <v>1.155</v>
      </c>
      <c r="F55" s="9">
        <v>1.155</v>
      </c>
      <c r="G55" s="9">
        <v>1.155</v>
      </c>
      <c r="H55" s="9">
        <v>0.52500000000000002</v>
      </c>
      <c r="I55" s="9">
        <v>0.52500000000000002</v>
      </c>
      <c r="J55" s="9">
        <v>0.52500000000000002</v>
      </c>
      <c r="K55" s="9">
        <v>0.52500000000000002</v>
      </c>
      <c r="L55" s="9">
        <v>0.52500000000000002</v>
      </c>
      <c r="M55" s="9">
        <v>0.52500000000000002</v>
      </c>
    </row>
    <row r="56" spans="1:13">
      <c r="A56" s="3">
        <v>2000</v>
      </c>
      <c r="B56" s="9">
        <v>1.2649999999999999</v>
      </c>
      <c r="C56" s="9">
        <v>1.2649999999999999</v>
      </c>
      <c r="D56" s="9">
        <v>1.2649999999999999</v>
      </c>
      <c r="E56" s="9">
        <v>1.2649999999999999</v>
      </c>
      <c r="F56" s="9">
        <v>1.2649999999999999</v>
      </c>
      <c r="G56" s="9">
        <v>1.2649999999999999</v>
      </c>
      <c r="H56" s="9">
        <v>0.6</v>
      </c>
      <c r="I56" s="9">
        <v>0.6</v>
      </c>
      <c r="J56" s="9">
        <v>0.6</v>
      </c>
      <c r="K56" s="9">
        <v>0.6</v>
      </c>
      <c r="L56" s="9">
        <v>0.6</v>
      </c>
      <c r="M56" s="9">
        <v>0.6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0"/>
  <sheetViews>
    <sheetView workbookViewId="0">
      <selection activeCell="J3" sqref="J3"/>
    </sheetView>
  </sheetViews>
  <sheetFormatPr defaultRowHeight="13.5"/>
  <cols>
    <col min="1" max="1" width="12.75" customWidth="1"/>
    <col min="2" max="2" width="10.5" customWidth="1"/>
    <col min="3" max="3" width="13.875" customWidth="1"/>
    <col min="4" max="5" width="11.375" customWidth="1"/>
    <col min="6" max="6" width="14.25" customWidth="1"/>
    <col min="7" max="7" width="10.75" customWidth="1"/>
    <col min="8" max="8" width="11.625" customWidth="1"/>
    <col min="9" max="9" width="13.875" customWidth="1"/>
    <col min="10" max="10" width="11.75" customWidth="1"/>
    <col min="11" max="11" width="12" customWidth="1"/>
  </cols>
  <sheetData>
    <row r="1" spans="1:15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5">
      <c r="A2" s="4"/>
      <c r="B2" s="4"/>
      <c r="C2" s="4"/>
      <c r="D2" s="4" t="s">
        <v>6</v>
      </c>
      <c r="E2" s="4"/>
      <c r="F2" s="4"/>
      <c r="G2" s="4" t="s">
        <v>9</v>
      </c>
      <c r="H2" s="4"/>
      <c r="I2" s="4"/>
      <c r="J2" s="4" t="s">
        <v>10</v>
      </c>
      <c r="K2" s="4"/>
    </row>
    <row r="3" spans="1:15" ht="15">
      <c r="A3" s="4" t="s">
        <v>22</v>
      </c>
      <c r="B3" s="4"/>
      <c r="C3" s="4"/>
      <c r="D3" s="5" t="s">
        <v>19</v>
      </c>
      <c r="E3" s="5" t="s">
        <v>20</v>
      </c>
      <c r="F3" s="4"/>
      <c r="G3" s="5" t="s">
        <v>19</v>
      </c>
      <c r="H3" s="5" t="s">
        <v>21</v>
      </c>
      <c r="I3" s="4"/>
      <c r="J3" s="5" t="s">
        <v>19</v>
      </c>
      <c r="K3" s="5" t="s">
        <v>21</v>
      </c>
    </row>
    <row r="4" spans="1:15" ht="15">
      <c r="A4" s="6" t="s">
        <v>1</v>
      </c>
      <c r="B4" s="6" t="s">
        <v>57</v>
      </c>
      <c r="C4" s="6" t="s">
        <v>1</v>
      </c>
      <c r="D4" s="6" t="s">
        <v>57</v>
      </c>
      <c r="E4" s="6" t="s">
        <v>57</v>
      </c>
      <c r="F4" s="6" t="s">
        <v>1</v>
      </c>
      <c r="G4" s="6" t="s">
        <v>0</v>
      </c>
      <c r="H4" s="6" t="s">
        <v>0</v>
      </c>
      <c r="I4" s="6" t="s">
        <v>1</v>
      </c>
      <c r="J4" s="6" t="s">
        <v>0</v>
      </c>
      <c r="K4" s="6" t="s">
        <v>0</v>
      </c>
      <c r="M4" s="7"/>
      <c r="N4" s="7"/>
      <c r="O4" s="7"/>
    </row>
    <row r="5" spans="1:15">
      <c r="A5" s="6">
        <v>50.694940000000003</v>
      </c>
      <c r="B5" s="6">
        <v>1.9684999999999999</v>
      </c>
      <c r="C5" s="6">
        <v>2.5</v>
      </c>
      <c r="D5" s="6">
        <v>8.5916899999999998</v>
      </c>
      <c r="E5" s="6">
        <v>4.9613699999999996</v>
      </c>
      <c r="F5" s="6">
        <v>20</v>
      </c>
      <c r="G5" s="6">
        <v>5.1749999999999998</v>
      </c>
      <c r="H5" s="6">
        <v>4.7300000000000004</v>
      </c>
      <c r="I5" s="6">
        <v>20</v>
      </c>
      <c r="J5" s="6">
        <v>4.95</v>
      </c>
      <c r="K5" s="6">
        <v>4.5149999999999997</v>
      </c>
      <c r="M5" s="12"/>
      <c r="N5" s="12"/>
      <c r="O5" s="12"/>
    </row>
    <row r="6" spans="1:15">
      <c r="A6" s="6">
        <v>54.467390000000002</v>
      </c>
      <c r="B6" s="6">
        <v>1.8889499999999999</v>
      </c>
      <c r="C6" s="6">
        <v>5</v>
      </c>
      <c r="D6" s="6">
        <v>6.0773599999999997</v>
      </c>
      <c r="E6" s="6">
        <v>3.51145</v>
      </c>
      <c r="F6" s="6">
        <v>50</v>
      </c>
      <c r="G6" s="6">
        <v>2.48</v>
      </c>
      <c r="H6" s="6">
        <v>2.1749999999999998</v>
      </c>
      <c r="I6" s="6">
        <v>50</v>
      </c>
      <c r="J6" s="6">
        <v>2.3250000000000002</v>
      </c>
      <c r="K6" s="6">
        <v>2.0299999999999998</v>
      </c>
      <c r="M6" s="12"/>
      <c r="N6" s="12"/>
      <c r="O6" s="12"/>
    </row>
    <row r="7" spans="1:15">
      <c r="A7" s="6">
        <v>60.658909999999999</v>
      </c>
      <c r="B7" s="6">
        <v>1.7917000000000001</v>
      </c>
      <c r="C7" s="6">
        <v>10</v>
      </c>
      <c r="D7" s="6">
        <v>4.3033299999999999</v>
      </c>
      <c r="E7" s="6">
        <v>2.4921099999999998</v>
      </c>
      <c r="F7" s="6">
        <v>75</v>
      </c>
      <c r="G7" s="6">
        <v>1.7549999999999999</v>
      </c>
      <c r="H7" s="6">
        <v>1.625</v>
      </c>
      <c r="I7" s="6">
        <v>75</v>
      </c>
      <c r="J7" s="6">
        <v>1.7549999999999999</v>
      </c>
      <c r="K7" s="6">
        <v>1.625</v>
      </c>
      <c r="M7" s="12"/>
      <c r="N7" s="12"/>
      <c r="O7" s="7"/>
    </row>
    <row r="8" spans="1:15">
      <c r="A8" s="6">
        <v>67.554230000000004</v>
      </c>
      <c r="B8" s="6">
        <v>1.7215100000000001</v>
      </c>
      <c r="C8" s="6">
        <v>20</v>
      </c>
      <c r="D8" s="6">
        <v>3.0597799999999999</v>
      </c>
      <c r="E8" s="6">
        <v>1.7878099999999999</v>
      </c>
      <c r="F8" s="6">
        <v>100</v>
      </c>
      <c r="G8" s="6">
        <v>1.38</v>
      </c>
      <c r="H8" s="6">
        <v>1.2649999999999999</v>
      </c>
      <c r="I8" s="6">
        <v>100</v>
      </c>
      <c r="J8" s="6">
        <v>1.38</v>
      </c>
      <c r="K8" s="6">
        <v>1.2649999999999999</v>
      </c>
      <c r="M8" s="12"/>
      <c r="N8" s="12"/>
      <c r="O8" s="12"/>
    </row>
    <row r="9" spans="1:15">
      <c r="A9" s="6">
        <v>79.066249999999997</v>
      </c>
      <c r="B9" s="6">
        <v>1.67554</v>
      </c>
      <c r="C9" s="6">
        <v>50</v>
      </c>
      <c r="D9" s="6">
        <v>2.0082800000000001</v>
      </c>
      <c r="E9" s="6">
        <v>1.2382</v>
      </c>
      <c r="F9" s="6">
        <v>150</v>
      </c>
      <c r="G9" s="6">
        <v>1.05</v>
      </c>
      <c r="H9" s="6">
        <v>0.95</v>
      </c>
      <c r="I9" s="6">
        <v>150</v>
      </c>
      <c r="J9" s="6">
        <v>1.05</v>
      </c>
      <c r="K9" s="6">
        <v>0.95</v>
      </c>
      <c r="M9" s="12"/>
      <c r="N9" s="12"/>
      <c r="O9" s="12"/>
    </row>
    <row r="10" spans="1:15">
      <c r="A10" s="6">
        <v>90.581190000000007</v>
      </c>
      <c r="B10" s="6">
        <v>1.6099000000000001</v>
      </c>
      <c r="C10" s="6">
        <v>75</v>
      </c>
      <c r="D10" s="6">
        <v>1.72475</v>
      </c>
      <c r="E10" s="6">
        <v>1.12903</v>
      </c>
      <c r="F10" s="6">
        <v>200</v>
      </c>
      <c r="G10" s="6">
        <v>0.95</v>
      </c>
      <c r="H10" s="6">
        <v>0.85499999999999998</v>
      </c>
      <c r="I10" s="6">
        <v>200</v>
      </c>
      <c r="J10" s="6">
        <v>0.95</v>
      </c>
      <c r="K10" s="6">
        <v>0.85499999999999998</v>
      </c>
      <c r="M10" s="12"/>
      <c r="N10" s="12"/>
      <c r="O10" s="12"/>
    </row>
    <row r="11" spans="1:15">
      <c r="A11" s="6">
        <v>110.72856</v>
      </c>
      <c r="B11" s="6">
        <v>1.5468299999999999</v>
      </c>
      <c r="C11" s="6">
        <v>100</v>
      </c>
      <c r="D11" s="6">
        <v>1.5910200000000001</v>
      </c>
      <c r="E11" s="6">
        <v>1.10511</v>
      </c>
      <c r="F11" s="6">
        <v>250</v>
      </c>
      <c r="G11" s="6">
        <v>0.95</v>
      </c>
      <c r="H11" s="6">
        <v>0.85499999999999998</v>
      </c>
      <c r="I11" s="6">
        <v>250</v>
      </c>
      <c r="J11" s="6">
        <v>0.95</v>
      </c>
      <c r="K11" s="6">
        <v>0.85499999999999998</v>
      </c>
      <c r="M11" s="12"/>
      <c r="N11" s="12"/>
      <c r="O11" s="12"/>
    </row>
    <row r="12" spans="1:15">
      <c r="A12" s="6">
        <v>136.29456999999999</v>
      </c>
      <c r="B12" s="6">
        <v>1.58928</v>
      </c>
      <c r="C12" s="6">
        <v>150</v>
      </c>
      <c r="D12" s="6">
        <v>1.5031699999999999</v>
      </c>
      <c r="E12" s="6">
        <v>1.1486499999999999</v>
      </c>
      <c r="F12" s="6">
        <v>300</v>
      </c>
      <c r="G12" s="6">
        <v>0.95</v>
      </c>
      <c r="H12" s="6">
        <v>0.85499999999999998</v>
      </c>
      <c r="I12" s="6">
        <v>300</v>
      </c>
      <c r="J12" s="6">
        <v>0.95</v>
      </c>
      <c r="K12" s="6">
        <v>0.85499999999999998</v>
      </c>
      <c r="M12" s="12"/>
      <c r="N12" s="12"/>
      <c r="O12" s="12"/>
    </row>
    <row r="13" spans="1:15">
      <c r="A13" s="6">
        <v>160.62548000000001</v>
      </c>
      <c r="B13" s="6">
        <v>1.6099000000000001</v>
      </c>
      <c r="C13" s="6">
        <v>200</v>
      </c>
      <c r="D13" s="6">
        <v>1.5149900000000001</v>
      </c>
      <c r="E13" s="6">
        <v>1.2329000000000001</v>
      </c>
      <c r="F13" s="6">
        <v>400</v>
      </c>
      <c r="G13" s="6">
        <v>0.95</v>
      </c>
      <c r="H13" s="6">
        <v>0.95</v>
      </c>
      <c r="I13" s="6">
        <v>400</v>
      </c>
      <c r="J13" s="6">
        <v>0.95</v>
      </c>
      <c r="K13" s="6">
        <v>0.95</v>
      </c>
      <c r="M13" s="12"/>
      <c r="N13" s="12"/>
      <c r="O13" s="12"/>
    </row>
    <row r="14" spans="1:15">
      <c r="A14" s="6">
        <v>192.19602</v>
      </c>
      <c r="B14" s="6">
        <v>1.6972799999999999</v>
      </c>
      <c r="C14" s="6">
        <v>250</v>
      </c>
      <c r="D14" s="6">
        <v>1.5664800000000001</v>
      </c>
      <c r="E14" s="6">
        <v>1.32728</v>
      </c>
      <c r="F14" s="6">
        <v>500</v>
      </c>
      <c r="G14" s="6">
        <v>1.05</v>
      </c>
      <c r="H14" s="6">
        <v>1.05</v>
      </c>
      <c r="I14" s="6">
        <v>500</v>
      </c>
      <c r="J14" s="6">
        <v>1.05</v>
      </c>
      <c r="K14" s="6">
        <v>0.95</v>
      </c>
      <c r="M14" s="12"/>
      <c r="N14" s="12"/>
      <c r="O14" s="12"/>
    </row>
    <row r="15" spans="1:15">
      <c r="A15" s="6">
        <v>233.16800000000001</v>
      </c>
      <c r="B15" s="6">
        <v>1.7917000000000001</v>
      </c>
      <c r="C15" s="6">
        <v>300</v>
      </c>
      <c r="D15" s="6">
        <v>1.63524</v>
      </c>
      <c r="E15" s="6">
        <v>1.4226000000000001</v>
      </c>
      <c r="F15" s="6">
        <v>600</v>
      </c>
      <c r="G15" s="6">
        <v>1.155</v>
      </c>
      <c r="H15" s="6">
        <v>1.155</v>
      </c>
      <c r="I15" s="6">
        <v>600</v>
      </c>
      <c r="J15" s="6">
        <v>1.05</v>
      </c>
      <c r="K15" s="6">
        <v>1.05</v>
      </c>
      <c r="M15" s="7"/>
      <c r="N15" s="7"/>
      <c r="O15" s="7"/>
    </row>
    <row r="16" spans="1:15">
      <c r="A16" s="6">
        <v>285.02998000000002</v>
      </c>
      <c r="B16" s="6">
        <v>1.9159299999999999</v>
      </c>
      <c r="C16" s="6">
        <v>400</v>
      </c>
      <c r="D16" s="6">
        <v>1.7907</v>
      </c>
      <c r="E16" s="6">
        <v>1.6058699999999999</v>
      </c>
      <c r="F16" s="6">
        <v>700</v>
      </c>
      <c r="G16" s="6">
        <v>1.2649999999999999</v>
      </c>
      <c r="H16" s="6">
        <v>1.2649999999999999</v>
      </c>
      <c r="I16" s="6">
        <v>700</v>
      </c>
      <c r="J16" s="6">
        <v>1.155</v>
      </c>
      <c r="K16" s="6">
        <v>1.155</v>
      </c>
    </row>
    <row r="17" spans="1:11">
      <c r="A17" s="6">
        <v>343.17692</v>
      </c>
      <c r="B17" s="6">
        <v>2.0487600000000001</v>
      </c>
      <c r="C17" s="6">
        <v>500</v>
      </c>
      <c r="D17" s="6">
        <v>1.9495400000000001</v>
      </c>
      <c r="E17" s="6">
        <v>1.7760400000000001</v>
      </c>
      <c r="F17" s="6">
        <v>800</v>
      </c>
      <c r="G17" s="6">
        <v>1.38</v>
      </c>
      <c r="H17" s="6">
        <v>1.38</v>
      </c>
      <c r="I17" s="6">
        <v>800</v>
      </c>
      <c r="J17" s="6">
        <v>1.2649999999999999</v>
      </c>
      <c r="K17" s="6">
        <v>1.2649999999999999</v>
      </c>
    </row>
    <row r="18" spans="1:11">
      <c r="A18" s="6">
        <v>422.41271</v>
      </c>
      <c r="B18" s="6">
        <v>2.1599599999999999</v>
      </c>
      <c r="C18" s="6">
        <v>600</v>
      </c>
      <c r="D18" s="6">
        <v>2.1036999999999999</v>
      </c>
      <c r="E18" s="6">
        <v>1.9339299999999999</v>
      </c>
      <c r="F18" s="6">
        <v>900</v>
      </c>
      <c r="G18" s="6">
        <v>1.5</v>
      </c>
      <c r="H18" s="6">
        <v>1.5</v>
      </c>
      <c r="I18" s="6">
        <v>900</v>
      </c>
      <c r="J18" s="6">
        <v>1.38</v>
      </c>
      <c r="K18" s="6">
        <v>1.2649999999999999</v>
      </c>
    </row>
    <row r="19" spans="1:11">
      <c r="A19" s="6">
        <v>490.99633</v>
      </c>
      <c r="B19" s="6">
        <v>2.2801300000000002</v>
      </c>
      <c r="C19" s="6">
        <v>700</v>
      </c>
      <c r="D19" s="6">
        <v>2.2512099999999999</v>
      </c>
      <c r="E19" s="6">
        <v>2.08128</v>
      </c>
      <c r="F19" s="6">
        <v>1000</v>
      </c>
      <c r="G19" s="6">
        <v>1.625</v>
      </c>
      <c r="H19" s="6">
        <v>1.625</v>
      </c>
      <c r="I19" s="6">
        <v>1000</v>
      </c>
      <c r="J19" s="6">
        <v>1.38</v>
      </c>
      <c r="K19" s="6">
        <v>1.38</v>
      </c>
    </row>
    <row r="20" spans="1:11">
      <c r="A20" s="6">
        <v>575.06448999999998</v>
      </c>
      <c r="B20" s="6">
        <v>2.4038900000000001</v>
      </c>
      <c r="C20" s="6">
        <v>800</v>
      </c>
      <c r="D20" s="6">
        <v>2.3919299999999999</v>
      </c>
      <c r="E20" s="6">
        <v>2.2196899999999999</v>
      </c>
      <c r="F20" s="6">
        <v>1200</v>
      </c>
      <c r="G20" s="6">
        <v>1.89</v>
      </c>
      <c r="H20" s="6">
        <v>1.89</v>
      </c>
      <c r="I20" s="6">
        <v>1200</v>
      </c>
      <c r="J20" s="6">
        <v>1.5</v>
      </c>
      <c r="K20" s="6">
        <v>1.5</v>
      </c>
    </row>
    <row r="21" spans="1:11">
      <c r="A21" s="6">
        <v>663.37756999999999</v>
      </c>
      <c r="B21" s="6">
        <v>2.5376300000000001</v>
      </c>
      <c r="C21" s="6">
        <v>900</v>
      </c>
      <c r="D21" s="6">
        <v>2.5262699999999998</v>
      </c>
      <c r="E21" s="6">
        <v>2.3504800000000001</v>
      </c>
      <c r="F21" s="6">
        <v>1400</v>
      </c>
      <c r="G21" s="6">
        <v>2.1749999999999998</v>
      </c>
      <c r="H21" s="6">
        <v>2.1749999999999998</v>
      </c>
      <c r="I21" s="6">
        <v>1400</v>
      </c>
      <c r="J21" s="6">
        <v>1.625</v>
      </c>
      <c r="K21" s="6">
        <v>1.625</v>
      </c>
    </row>
    <row r="22" spans="1:11">
      <c r="A22" s="6">
        <v>810.92817000000002</v>
      </c>
      <c r="B22" s="6">
        <v>2.8608600000000002</v>
      </c>
      <c r="C22" s="6">
        <v>1000</v>
      </c>
      <c r="D22" s="6">
        <v>2.6547900000000002</v>
      </c>
      <c r="E22" s="6">
        <v>2.47471</v>
      </c>
      <c r="F22" s="6">
        <v>1600</v>
      </c>
      <c r="G22" s="6">
        <v>2.64</v>
      </c>
      <c r="H22" s="6">
        <v>2.64</v>
      </c>
      <c r="I22" s="6">
        <v>1600</v>
      </c>
      <c r="J22" s="6">
        <v>1.7549999999999999</v>
      </c>
      <c r="K22" s="6">
        <v>1.7549999999999999</v>
      </c>
    </row>
    <row r="23" spans="1:11">
      <c r="A23" s="6">
        <v>949.11964</v>
      </c>
      <c r="B23" s="6">
        <v>2.9775</v>
      </c>
      <c r="C23" s="6">
        <v>1100</v>
      </c>
      <c r="D23" s="6">
        <v>2.7780300000000002</v>
      </c>
      <c r="E23" s="6">
        <v>2.5932300000000001</v>
      </c>
      <c r="F23" s="6">
        <v>1800</v>
      </c>
      <c r="G23" s="6">
        <v>2.9750000000000001</v>
      </c>
      <c r="H23" s="6">
        <v>2.9750000000000001</v>
      </c>
      <c r="I23" s="6">
        <v>1800</v>
      </c>
      <c r="J23" s="6">
        <v>1.89</v>
      </c>
      <c r="K23" s="6">
        <v>1.89</v>
      </c>
    </row>
    <row r="24" spans="1:11">
      <c r="A24" s="6">
        <v>1111.6274599999999</v>
      </c>
      <c r="B24" s="6">
        <v>3.1839400000000002</v>
      </c>
      <c r="C24" s="6">
        <v>1200</v>
      </c>
      <c r="D24" s="6">
        <v>2.8965200000000002</v>
      </c>
      <c r="E24" s="6">
        <v>2.7067399999999999</v>
      </c>
      <c r="F24" s="6">
        <v>2000</v>
      </c>
      <c r="G24" s="6">
        <v>3.33</v>
      </c>
      <c r="H24" s="6">
        <v>3.33</v>
      </c>
      <c r="I24" s="6">
        <v>2000</v>
      </c>
      <c r="J24" s="6">
        <v>2.0299999999999998</v>
      </c>
      <c r="K24" s="6">
        <v>2.0299999999999998</v>
      </c>
    </row>
    <row r="25" spans="1:11">
      <c r="A25" s="6">
        <v>1263.8896400000001</v>
      </c>
      <c r="B25" s="6">
        <v>3.3137500000000002</v>
      </c>
      <c r="C25" s="6">
        <v>1300</v>
      </c>
      <c r="D25" s="6">
        <v>3.0106999999999999</v>
      </c>
      <c r="E25" s="6">
        <v>2.8158099999999999</v>
      </c>
      <c r="F25" s="6"/>
      <c r="G25" s="6"/>
      <c r="H25" s="6"/>
      <c r="I25" s="6"/>
      <c r="J25" s="6"/>
      <c r="K25" s="6"/>
    </row>
    <row r="26" spans="1:11">
      <c r="A26" s="6">
        <v>1407.56068</v>
      </c>
      <c r="B26" s="6">
        <v>3.4981200000000001</v>
      </c>
      <c r="C26" s="6">
        <v>1400</v>
      </c>
      <c r="D26" s="6">
        <v>3.1209799999999999</v>
      </c>
      <c r="E26" s="6">
        <v>2.9209000000000001</v>
      </c>
      <c r="F26" s="6"/>
      <c r="G26" s="6"/>
      <c r="H26" s="6"/>
      <c r="I26" s="6"/>
      <c r="J26" s="6"/>
      <c r="K26" s="6"/>
    </row>
    <row r="27" spans="1:11">
      <c r="A27" s="6">
        <v>1567.5633399999999</v>
      </c>
      <c r="B27" s="6">
        <v>3.5941100000000001</v>
      </c>
      <c r="C27" s="6">
        <v>1500</v>
      </c>
      <c r="D27" s="6">
        <v>3.2277100000000001</v>
      </c>
      <c r="E27" s="6">
        <v>3.0224199999999999</v>
      </c>
      <c r="F27" s="6"/>
      <c r="G27" s="6"/>
      <c r="H27" s="6"/>
      <c r="I27" s="6"/>
      <c r="J27" s="6"/>
      <c r="K27" s="6"/>
    </row>
    <row r="28" spans="1:11">
      <c r="A28" s="6">
        <v>1732.5510200000001</v>
      </c>
      <c r="B28" s="6">
        <v>3.7891900000000001</v>
      </c>
      <c r="C28" s="6">
        <v>1600</v>
      </c>
      <c r="D28" s="6">
        <v>3.3311799999999998</v>
      </c>
      <c r="E28" s="6">
        <v>3.1206900000000002</v>
      </c>
      <c r="F28" s="6"/>
      <c r="G28" s="6"/>
      <c r="H28" s="6"/>
      <c r="I28" s="6"/>
      <c r="J28" s="6"/>
      <c r="K28" s="6"/>
    </row>
    <row r="29" spans="1:11">
      <c r="A29" s="6">
        <v>1901.73353</v>
      </c>
      <c r="B29" s="6">
        <v>3.89317</v>
      </c>
      <c r="C29" s="6">
        <v>1700</v>
      </c>
      <c r="D29" s="6">
        <v>3.4316599999999999</v>
      </c>
      <c r="E29" s="6">
        <v>3.2160099999999998</v>
      </c>
      <c r="F29" s="6"/>
      <c r="G29" s="6"/>
      <c r="H29" s="6"/>
      <c r="I29" s="6"/>
      <c r="J29" s="6"/>
      <c r="K29" s="6"/>
    </row>
    <row r="30" spans="1:11">
      <c r="A30" s="6"/>
      <c r="B30" s="6"/>
      <c r="C30" s="6">
        <v>1800</v>
      </c>
      <c r="D30" s="6">
        <v>3.5293899999999998</v>
      </c>
      <c r="E30" s="6">
        <v>3.3086199999999999</v>
      </c>
      <c r="F30" s="6"/>
      <c r="G30" s="6"/>
      <c r="H30" s="6"/>
      <c r="I30" s="6"/>
      <c r="J30" s="6"/>
      <c r="K30" s="6"/>
    </row>
    <row r="31" spans="1:11">
      <c r="A31" s="6"/>
      <c r="B31" s="6"/>
      <c r="C31" s="6">
        <v>1900</v>
      </c>
      <c r="D31" s="6">
        <v>3.6245799999999999</v>
      </c>
      <c r="E31" s="6">
        <v>3.3987400000000001</v>
      </c>
      <c r="F31" s="6"/>
      <c r="G31" s="6"/>
      <c r="H31" s="6"/>
      <c r="I31" s="6"/>
      <c r="J31" s="6"/>
      <c r="K31" s="6"/>
    </row>
    <row r="32" spans="1:11">
      <c r="A32" s="4"/>
      <c r="B32" s="4"/>
      <c r="C32" s="6">
        <v>2000</v>
      </c>
      <c r="D32" s="6">
        <v>3.7174</v>
      </c>
      <c r="E32" s="6">
        <v>3.4865599999999999</v>
      </c>
      <c r="F32" s="4"/>
      <c r="G32" s="4"/>
      <c r="H32" s="4"/>
      <c r="I32" s="4"/>
      <c r="J32" s="4"/>
      <c r="K32" s="4"/>
    </row>
    <row r="33" spans="1:1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6" spans="1:13">
      <c r="A36" s="1" t="s">
        <v>23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 t="s">
        <v>24</v>
      </c>
      <c r="C37" s="1"/>
      <c r="D37" s="1"/>
      <c r="E37" s="1" t="s">
        <v>25</v>
      </c>
      <c r="F37" s="1"/>
      <c r="G37" s="1"/>
      <c r="H37" s="1" t="s">
        <v>26</v>
      </c>
      <c r="I37" s="1"/>
      <c r="J37" s="1"/>
      <c r="K37" s="1" t="s">
        <v>27</v>
      </c>
      <c r="L37" s="1"/>
      <c r="M37" s="1"/>
    </row>
    <row r="38" spans="1:13" ht="15">
      <c r="A38" s="1"/>
      <c r="B38" s="2" t="s">
        <v>35</v>
      </c>
      <c r="C38" s="2" t="s">
        <v>14</v>
      </c>
      <c r="D38" s="2" t="s">
        <v>36</v>
      </c>
      <c r="E38" s="2" t="s">
        <v>35</v>
      </c>
      <c r="F38" s="2" t="s">
        <v>14</v>
      </c>
      <c r="G38" s="2" t="s">
        <v>36</v>
      </c>
      <c r="H38" s="2" t="s">
        <v>35</v>
      </c>
      <c r="I38" s="2" t="s">
        <v>14</v>
      </c>
      <c r="J38" s="2" t="s">
        <v>36</v>
      </c>
      <c r="K38" s="2" t="s">
        <v>35</v>
      </c>
      <c r="L38" s="2" t="s">
        <v>14</v>
      </c>
      <c r="M38" s="2" t="s">
        <v>36</v>
      </c>
    </row>
    <row r="39" spans="1:13" ht="15">
      <c r="A39" s="3" t="s">
        <v>1</v>
      </c>
      <c r="B39" s="3" t="s">
        <v>0</v>
      </c>
      <c r="C39" s="3" t="s">
        <v>0</v>
      </c>
      <c r="D39" s="3" t="s">
        <v>0</v>
      </c>
      <c r="E39" s="3" t="s">
        <v>0</v>
      </c>
      <c r="F39" s="3" t="s">
        <v>0</v>
      </c>
      <c r="G39" s="3" t="s">
        <v>0</v>
      </c>
      <c r="H39" s="3" t="s">
        <v>0</v>
      </c>
      <c r="I39" s="3" t="s">
        <v>0</v>
      </c>
      <c r="J39" s="3" t="s">
        <v>0</v>
      </c>
      <c r="K39" s="3" t="s">
        <v>0</v>
      </c>
      <c r="L39" s="3" t="s">
        <v>0</v>
      </c>
      <c r="M39" s="3" t="s">
        <v>0</v>
      </c>
    </row>
    <row r="40" spans="1:13">
      <c r="A40" s="1">
        <v>20</v>
      </c>
      <c r="B40" s="1">
        <v>5.4050000000000002</v>
      </c>
      <c r="C40" s="1">
        <v>5.1749999999999998</v>
      </c>
      <c r="D40" s="1">
        <v>4.95</v>
      </c>
      <c r="E40" s="1">
        <v>4.7300000000000004</v>
      </c>
      <c r="F40" s="1">
        <v>4.5149999999999997</v>
      </c>
      <c r="G40" s="1">
        <v>4.3049999999999997</v>
      </c>
      <c r="H40" s="1">
        <v>5.4050000000000002</v>
      </c>
      <c r="I40" s="1">
        <v>4.95</v>
      </c>
      <c r="J40" s="1">
        <v>4.95</v>
      </c>
      <c r="K40" s="1">
        <v>4.7300000000000004</v>
      </c>
      <c r="L40" s="1">
        <v>4.5149999999999997</v>
      </c>
      <c r="M40" s="1">
        <v>4.3049999999999997</v>
      </c>
    </row>
    <row r="41" spans="1:13">
      <c r="A41" s="1">
        <v>50</v>
      </c>
      <c r="B41" s="1">
        <v>2.64</v>
      </c>
      <c r="C41" s="1">
        <v>2.48</v>
      </c>
      <c r="D41" s="1">
        <v>2.3250000000000002</v>
      </c>
      <c r="E41" s="1">
        <v>2.3250000000000002</v>
      </c>
      <c r="F41" s="1">
        <v>2.1749999999999998</v>
      </c>
      <c r="G41" s="1">
        <v>2.0299999999999998</v>
      </c>
      <c r="H41" s="1">
        <v>2.48</v>
      </c>
      <c r="I41" s="1">
        <v>2.3250000000000002</v>
      </c>
      <c r="J41" s="1">
        <v>2.3250000000000002</v>
      </c>
      <c r="K41" s="1">
        <v>2.1749999999999998</v>
      </c>
      <c r="L41" s="1">
        <v>2.0299999999999998</v>
      </c>
      <c r="M41" s="1">
        <v>2.0299999999999998</v>
      </c>
    </row>
    <row r="42" spans="1:13">
      <c r="A42" s="1">
        <v>75</v>
      </c>
      <c r="B42" s="1">
        <v>1.89</v>
      </c>
      <c r="C42" s="1">
        <v>1.7549999999999999</v>
      </c>
      <c r="D42" s="1">
        <v>1.625</v>
      </c>
      <c r="E42" s="1">
        <v>1.7549999999999999</v>
      </c>
      <c r="F42" s="1">
        <v>1.625</v>
      </c>
      <c r="G42" s="1">
        <v>1.5</v>
      </c>
      <c r="H42" s="1">
        <v>1.89</v>
      </c>
      <c r="I42" s="1">
        <v>1.7549999999999999</v>
      </c>
      <c r="J42" s="1">
        <v>1.625</v>
      </c>
      <c r="K42" s="1">
        <v>1.625</v>
      </c>
      <c r="L42" s="1">
        <v>1.625</v>
      </c>
      <c r="M42" s="1">
        <v>1.5</v>
      </c>
    </row>
    <row r="43" spans="1:13">
      <c r="A43" s="1">
        <v>100</v>
      </c>
      <c r="B43" s="1">
        <v>1.625</v>
      </c>
      <c r="C43" s="1">
        <v>1.38</v>
      </c>
      <c r="D43" s="1">
        <v>1.38</v>
      </c>
      <c r="E43" s="1">
        <v>1.55</v>
      </c>
      <c r="F43" s="1">
        <v>1.2649999999999999</v>
      </c>
      <c r="G43" s="1">
        <v>1.2649999999999999</v>
      </c>
      <c r="H43" s="1">
        <v>1.5</v>
      </c>
      <c r="I43" s="1">
        <v>1.38</v>
      </c>
      <c r="J43" s="1">
        <v>1.38</v>
      </c>
      <c r="K43" s="1">
        <v>1.38</v>
      </c>
      <c r="L43" s="1">
        <v>1.2649999999999999</v>
      </c>
      <c r="M43" s="1">
        <v>1.155</v>
      </c>
    </row>
    <row r="44" spans="1:13">
      <c r="A44" s="1">
        <v>150</v>
      </c>
      <c r="B44" s="1">
        <v>1.155</v>
      </c>
      <c r="C44" s="1">
        <v>1.05</v>
      </c>
      <c r="D44" s="1">
        <v>1.05</v>
      </c>
      <c r="E44" s="1">
        <v>1.155</v>
      </c>
      <c r="F44" s="1">
        <v>0.95</v>
      </c>
      <c r="G44" s="1">
        <v>0.95</v>
      </c>
      <c r="H44" s="1">
        <v>1.155</v>
      </c>
      <c r="I44" s="1">
        <v>1.05</v>
      </c>
      <c r="J44" s="1">
        <v>1.05</v>
      </c>
      <c r="K44" s="1">
        <v>1.05</v>
      </c>
      <c r="L44" s="1">
        <v>0.95</v>
      </c>
      <c r="M44" s="1">
        <v>0.95</v>
      </c>
    </row>
    <row r="45" spans="1:13">
      <c r="A45" s="1">
        <v>200</v>
      </c>
      <c r="B45" s="1">
        <v>1.05</v>
      </c>
      <c r="C45" s="1">
        <v>0.95</v>
      </c>
      <c r="D45" s="1">
        <v>0.95</v>
      </c>
      <c r="E45" s="1">
        <v>0.95</v>
      </c>
      <c r="F45" s="1">
        <v>0.85499999999999998</v>
      </c>
      <c r="G45" s="1">
        <v>0.85499999999999998</v>
      </c>
      <c r="H45" s="1">
        <v>1.05</v>
      </c>
      <c r="I45" s="1">
        <v>0.95</v>
      </c>
      <c r="J45" s="1">
        <v>0.95</v>
      </c>
      <c r="K45" s="1">
        <v>0.95</v>
      </c>
      <c r="L45" s="1">
        <v>0.85499999999999998</v>
      </c>
      <c r="M45" s="1">
        <v>0.85499999999999998</v>
      </c>
    </row>
    <row r="46" spans="1:13">
      <c r="A46" s="1">
        <v>250</v>
      </c>
      <c r="B46" s="1">
        <v>1.05</v>
      </c>
      <c r="C46" s="1">
        <v>0.95</v>
      </c>
      <c r="D46" s="1">
        <v>0.85499999999999998</v>
      </c>
      <c r="E46" s="1">
        <v>0.95</v>
      </c>
      <c r="F46" s="1">
        <v>0.85499999999999998</v>
      </c>
      <c r="G46" s="1">
        <v>0.85499999999999998</v>
      </c>
      <c r="H46" s="1">
        <v>0.95</v>
      </c>
      <c r="I46" s="1">
        <v>0.95</v>
      </c>
      <c r="J46" s="1">
        <v>0.85499999999999998</v>
      </c>
      <c r="K46" s="1">
        <v>0.95</v>
      </c>
      <c r="L46" s="1">
        <v>0.85499999999999998</v>
      </c>
      <c r="M46" s="1">
        <v>0.76500000000000001</v>
      </c>
    </row>
    <row r="47" spans="1:13">
      <c r="A47" s="1">
        <v>300</v>
      </c>
      <c r="B47" s="1">
        <v>1.05</v>
      </c>
      <c r="C47" s="1">
        <v>0.95</v>
      </c>
      <c r="D47" s="1">
        <v>0.85499999999999998</v>
      </c>
      <c r="E47" s="1">
        <v>0.95</v>
      </c>
      <c r="F47" s="1">
        <v>0.85499999999999998</v>
      </c>
      <c r="G47" s="1">
        <v>0.85499999999999998</v>
      </c>
      <c r="H47" s="1">
        <v>0.95</v>
      </c>
      <c r="I47" s="1">
        <v>0.95</v>
      </c>
      <c r="J47" s="1">
        <v>0.85499999999999998</v>
      </c>
      <c r="K47" s="1">
        <v>0.95</v>
      </c>
      <c r="L47" s="1">
        <v>0.85499999999999998</v>
      </c>
      <c r="M47" s="1">
        <v>0.85499999999999998</v>
      </c>
    </row>
    <row r="48" spans="1:13">
      <c r="A48" s="1">
        <v>400</v>
      </c>
      <c r="B48" s="1">
        <v>1.05</v>
      </c>
      <c r="C48" s="1">
        <v>0.95</v>
      </c>
      <c r="D48" s="1">
        <v>0.95</v>
      </c>
      <c r="E48" s="1">
        <v>1.05</v>
      </c>
      <c r="F48" s="1">
        <v>0.95</v>
      </c>
      <c r="G48" s="1">
        <v>0.95</v>
      </c>
      <c r="H48" s="1">
        <v>1.05</v>
      </c>
      <c r="I48" s="1">
        <v>0.95</v>
      </c>
      <c r="J48" s="1">
        <v>0.95</v>
      </c>
      <c r="K48" s="1">
        <v>0.95</v>
      </c>
      <c r="L48" s="1">
        <v>0.95</v>
      </c>
      <c r="M48" s="1">
        <v>0.85499999999999998</v>
      </c>
    </row>
    <row r="49" spans="1:13">
      <c r="A49" s="1">
        <v>500</v>
      </c>
      <c r="B49" s="1">
        <v>1.155</v>
      </c>
      <c r="C49" s="1">
        <v>1.05</v>
      </c>
      <c r="D49" s="1">
        <v>1.05</v>
      </c>
      <c r="E49" s="1">
        <v>1.155</v>
      </c>
      <c r="F49" s="1">
        <v>1.05</v>
      </c>
      <c r="G49" s="1">
        <v>1.05</v>
      </c>
      <c r="H49" s="1">
        <v>1.05</v>
      </c>
      <c r="I49" s="1">
        <v>1.05</v>
      </c>
      <c r="J49" s="1">
        <v>0.95</v>
      </c>
      <c r="K49" s="1">
        <v>1.05</v>
      </c>
      <c r="L49" s="1">
        <v>0.95</v>
      </c>
      <c r="M49" s="1">
        <v>0.95</v>
      </c>
    </row>
    <row r="50" spans="1:13">
      <c r="A50" s="1">
        <v>600</v>
      </c>
      <c r="B50" s="1">
        <v>1.2649999999999999</v>
      </c>
      <c r="C50" s="1">
        <v>1.155</v>
      </c>
      <c r="D50" s="1">
        <v>1.155</v>
      </c>
      <c r="E50" s="1">
        <v>1.155</v>
      </c>
      <c r="F50" s="1">
        <v>1.155</v>
      </c>
      <c r="G50" s="1">
        <v>1.155</v>
      </c>
      <c r="H50" s="1">
        <v>1.155</v>
      </c>
      <c r="I50" s="1">
        <v>1.05</v>
      </c>
      <c r="J50" s="1">
        <v>1.05</v>
      </c>
      <c r="K50" s="1">
        <v>1.155</v>
      </c>
      <c r="L50" s="1">
        <v>1.05</v>
      </c>
      <c r="M50" s="1">
        <v>1.05</v>
      </c>
    </row>
    <row r="51" spans="1:13">
      <c r="A51" s="1">
        <v>700</v>
      </c>
      <c r="B51" s="1">
        <v>1.38</v>
      </c>
      <c r="C51" s="1">
        <v>1.2649999999999999</v>
      </c>
      <c r="D51" s="1">
        <v>1.2649999999999999</v>
      </c>
      <c r="E51" s="1">
        <v>1.2649999999999999</v>
      </c>
      <c r="F51" s="1">
        <v>1.2649999999999999</v>
      </c>
      <c r="G51" s="1">
        <v>1.2649999999999999</v>
      </c>
      <c r="H51" s="1">
        <v>1.2649999999999999</v>
      </c>
      <c r="I51" s="1">
        <v>1.155</v>
      </c>
      <c r="J51" s="1">
        <v>1.155</v>
      </c>
      <c r="K51" s="1">
        <v>1.155</v>
      </c>
      <c r="L51" s="1">
        <v>1.155</v>
      </c>
      <c r="M51" s="1">
        <v>1.155</v>
      </c>
    </row>
    <row r="52" spans="1:13">
      <c r="A52" s="1">
        <v>800</v>
      </c>
      <c r="B52" s="1">
        <v>1.38</v>
      </c>
      <c r="C52" s="1">
        <v>1.38</v>
      </c>
      <c r="D52" s="1">
        <v>1.38</v>
      </c>
      <c r="E52" s="1">
        <v>1.38</v>
      </c>
      <c r="F52" s="1">
        <v>1.38</v>
      </c>
      <c r="G52" s="1">
        <v>1.38</v>
      </c>
      <c r="H52" s="1">
        <v>1.2649999999999999</v>
      </c>
      <c r="I52" s="1">
        <v>1.2649999999999999</v>
      </c>
      <c r="J52" s="1">
        <v>1.2649999999999999</v>
      </c>
      <c r="K52" s="1">
        <v>1.2649999999999999</v>
      </c>
      <c r="L52" s="1">
        <v>1.2649999999999999</v>
      </c>
      <c r="M52" s="1">
        <v>1.2649999999999999</v>
      </c>
    </row>
    <row r="53" spans="1:13">
      <c r="A53" s="1">
        <v>900</v>
      </c>
      <c r="B53" s="1">
        <v>1.5</v>
      </c>
      <c r="C53" s="1">
        <v>1.5</v>
      </c>
      <c r="D53" s="1">
        <v>1.5</v>
      </c>
      <c r="E53" s="1">
        <v>1.5</v>
      </c>
      <c r="F53" s="1">
        <v>1.5</v>
      </c>
      <c r="G53" s="1">
        <v>1.5</v>
      </c>
      <c r="H53" s="1">
        <v>1.38</v>
      </c>
      <c r="I53" s="1">
        <v>1.38</v>
      </c>
      <c r="J53" s="1">
        <v>1.2649999999999999</v>
      </c>
      <c r="K53" s="1">
        <v>1.38</v>
      </c>
      <c r="L53" s="1">
        <v>1.2649999999999999</v>
      </c>
      <c r="M53" s="1">
        <v>1.2649999999999999</v>
      </c>
    </row>
    <row r="54" spans="1:13">
      <c r="A54" s="1">
        <v>1000</v>
      </c>
      <c r="B54" s="1">
        <v>1.625</v>
      </c>
      <c r="C54" s="1">
        <v>1.625</v>
      </c>
      <c r="D54" s="1">
        <v>1.625</v>
      </c>
      <c r="E54" s="1">
        <v>1.625</v>
      </c>
      <c r="F54" s="1">
        <v>1.625</v>
      </c>
      <c r="G54" s="1">
        <v>1.625</v>
      </c>
      <c r="H54" s="1">
        <v>1.5</v>
      </c>
      <c r="I54" s="1">
        <v>1.38</v>
      </c>
      <c r="J54" s="1">
        <v>1.38</v>
      </c>
      <c r="K54" s="1">
        <v>1.5</v>
      </c>
      <c r="L54" s="1">
        <v>1.38</v>
      </c>
      <c r="M54" s="1">
        <v>1.38</v>
      </c>
    </row>
    <row r="55" spans="1:13">
      <c r="A55" s="1">
        <v>1200</v>
      </c>
      <c r="B55" s="1">
        <v>2.0299999999999998</v>
      </c>
      <c r="C55" s="1">
        <v>1.89</v>
      </c>
      <c r="D55" s="1">
        <v>1.89</v>
      </c>
      <c r="E55" s="1">
        <v>1.89</v>
      </c>
      <c r="F55" s="1">
        <v>1.89</v>
      </c>
      <c r="G55" s="1">
        <v>1.89</v>
      </c>
      <c r="H55" s="1">
        <v>1.625</v>
      </c>
      <c r="I55" s="1">
        <v>1.5</v>
      </c>
      <c r="J55" s="1">
        <v>1.5</v>
      </c>
      <c r="K55" s="1">
        <v>1.625</v>
      </c>
      <c r="L55" s="1">
        <v>1.5</v>
      </c>
      <c r="M55" s="1">
        <v>1.5</v>
      </c>
    </row>
    <row r="56" spans="1:13">
      <c r="A56" s="1">
        <v>1400</v>
      </c>
      <c r="B56" s="1">
        <v>2.3250000000000002</v>
      </c>
      <c r="C56" s="1">
        <v>2.1749999999999998</v>
      </c>
      <c r="D56" s="1">
        <v>2.1749999999999998</v>
      </c>
      <c r="E56" s="1">
        <v>2.3250000000000002</v>
      </c>
      <c r="F56" s="1">
        <v>2.1749999999999998</v>
      </c>
      <c r="G56" s="1">
        <v>2.1749999999999998</v>
      </c>
      <c r="H56" s="1">
        <v>1.7549999999999999</v>
      </c>
      <c r="I56" s="1">
        <v>1.625</v>
      </c>
      <c r="J56" s="1">
        <v>1.625</v>
      </c>
      <c r="K56" s="1">
        <v>1.7549999999999999</v>
      </c>
      <c r="L56" s="1">
        <v>1.625</v>
      </c>
      <c r="M56" s="1">
        <v>1.625</v>
      </c>
    </row>
    <row r="57" spans="1:13">
      <c r="A57" s="1">
        <v>1600</v>
      </c>
      <c r="B57" s="1">
        <v>2.64</v>
      </c>
      <c r="C57" s="1">
        <v>2.64</v>
      </c>
      <c r="D57" s="1">
        <v>2.64</v>
      </c>
      <c r="E57" s="1">
        <v>2.64</v>
      </c>
      <c r="F57" s="1">
        <v>2.64</v>
      </c>
      <c r="G57" s="1">
        <v>2.64</v>
      </c>
      <c r="H57" s="1">
        <v>1.89</v>
      </c>
      <c r="I57" s="1">
        <v>1.7549999999999999</v>
      </c>
      <c r="J57" s="1">
        <v>1.7549999999999999</v>
      </c>
      <c r="K57" s="1">
        <v>1.89</v>
      </c>
      <c r="L57" s="1">
        <v>1.7549999999999999</v>
      </c>
      <c r="M57" s="1">
        <v>1.7549999999999999</v>
      </c>
    </row>
    <row r="58" spans="1:13">
      <c r="A58" s="1">
        <v>1800</v>
      </c>
      <c r="B58" s="1">
        <v>3.15</v>
      </c>
      <c r="C58" s="1">
        <v>2.9750000000000001</v>
      </c>
      <c r="D58" s="1">
        <v>2.9750000000000001</v>
      </c>
      <c r="E58" s="1">
        <v>2.9750000000000001</v>
      </c>
      <c r="F58" s="1">
        <v>2.9750000000000001</v>
      </c>
      <c r="G58" s="1">
        <v>2.9750000000000001</v>
      </c>
      <c r="H58" s="1">
        <v>2.0299999999999998</v>
      </c>
      <c r="I58" s="1">
        <v>1.89</v>
      </c>
      <c r="J58" s="1">
        <v>1.89</v>
      </c>
      <c r="K58" s="1">
        <v>2.0299999999999998</v>
      </c>
      <c r="L58" s="1">
        <v>1.89</v>
      </c>
      <c r="M58" s="1">
        <v>1.89</v>
      </c>
    </row>
    <row r="59" spans="1:13">
      <c r="A59" s="1">
        <v>2000</v>
      </c>
      <c r="B59" s="1">
        <v>3.5150000000000001</v>
      </c>
      <c r="C59" s="1">
        <v>3.33</v>
      </c>
      <c r="D59" s="1">
        <v>3.33</v>
      </c>
      <c r="E59" s="1">
        <v>3.5150000000000001</v>
      </c>
      <c r="F59" s="1">
        <v>3.33</v>
      </c>
      <c r="G59" s="1">
        <v>3.33</v>
      </c>
      <c r="H59" s="1">
        <v>2.1749999999999998</v>
      </c>
      <c r="I59" s="1">
        <v>2.0299999999999998</v>
      </c>
      <c r="J59" s="1">
        <v>1.89</v>
      </c>
      <c r="K59" s="1">
        <v>2.0299999999999998</v>
      </c>
      <c r="L59" s="1">
        <v>2.0299999999999998</v>
      </c>
      <c r="M59" s="1">
        <v>1.89</v>
      </c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sqref="A1:B1"/>
    </sheetView>
  </sheetViews>
  <sheetFormatPr defaultRowHeight="13.5"/>
  <sheetData>
    <row r="1" spans="1:16">
      <c r="A1" s="4" t="s">
        <v>28</v>
      </c>
      <c r="B1" s="4"/>
      <c r="C1" s="4"/>
      <c r="D1" s="4"/>
      <c r="E1" s="4"/>
      <c r="F1" s="4"/>
      <c r="G1" s="4"/>
      <c r="J1" s="1" t="s">
        <v>39</v>
      </c>
      <c r="K1" s="1"/>
      <c r="L1" s="1"/>
      <c r="M1" s="1"/>
      <c r="N1" s="1"/>
      <c r="O1" s="1"/>
      <c r="P1" s="1"/>
    </row>
    <row r="2" spans="1:16">
      <c r="A2" s="4"/>
      <c r="B2" s="4" t="s">
        <v>9</v>
      </c>
      <c r="C2" s="4"/>
      <c r="D2" s="4"/>
      <c r="E2" s="4" t="s">
        <v>10</v>
      </c>
      <c r="F2" s="4"/>
      <c r="G2" s="4"/>
      <c r="J2" s="1"/>
      <c r="K2" s="1" t="s">
        <v>9</v>
      </c>
      <c r="L2" s="1"/>
      <c r="M2" s="1"/>
      <c r="N2" s="1" t="s">
        <v>10</v>
      </c>
      <c r="O2" s="1"/>
      <c r="P2" s="1"/>
    </row>
    <row r="3" spans="1:16" ht="15">
      <c r="A3" s="4"/>
      <c r="B3" s="5" t="s">
        <v>60</v>
      </c>
      <c r="C3" s="4"/>
      <c r="D3" s="4"/>
      <c r="E3" s="5" t="s">
        <v>37</v>
      </c>
      <c r="F3" s="4"/>
      <c r="G3" s="4"/>
      <c r="J3" s="1"/>
      <c r="K3" s="2" t="s">
        <v>38</v>
      </c>
      <c r="L3" s="1"/>
      <c r="M3" s="1"/>
      <c r="N3" s="2" t="s">
        <v>34</v>
      </c>
      <c r="O3" s="1"/>
      <c r="P3" s="1"/>
    </row>
    <row r="4" spans="1:16" ht="15">
      <c r="A4" s="6" t="s">
        <v>29</v>
      </c>
      <c r="B4" s="6" t="s">
        <v>30</v>
      </c>
      <c r="C4" s="6" t="s">
        <v>31</v>
      </c>
      <c r="D4" s="6" t="s">
        <v>32</v>
      </c>
      <c r="E4" s="6" t="s">
        <v>30</v>
      </c>
      <c r="F4" s="6" t="s">
        <v>31</v>
      </c>
      <c r="G4" s="6" t="s">
        <v>32</v>
      </c>
      <c r="J4" s="3" t="s">
        <v>29</v>
      </c>
      <c r="K4" s="3" t="s">
        <v>30</v>
      </c>
      <c r="L4" s="3" t="s">
        <v>31</v>
      </c>
      <c r="M4" s="3" t="s">
        <v>32</v>
      </c>
      <c r="N4" s="3" t="s">
        <v>30</v>
      </c>
      <c r="O4" s="3" t="s">
        <v>31</v>
      </c>
      <c r="P4" s="3" t="s">
        <v>32</v>
      </c>
    </row>
    <row r="5" spans="1:16">
      <c r="A5" s="6">
        <v>0.3</v>
      </c>
      <c r="B5" s="6">
        <v>0.39</v>
      </c>
      <c r="C5" s="6">
        <v>0.33</v>
      </c>
      <c r="D5" s="6">
        <v>0.52500000000000002</v>
      </c>
      <c r="E5" s="6">
        <v>0.33</v>
      </c>
      <c r="F5" s="6">
        <v>0.27500000000000002</v>
      </c>
      <c r="G5" s="6">
        <v>0.33</v>
      </c>
      <c r="J5" s="3">
        <v>0.3</v>
      </c>
      <c r="K5" s="9">
        <v>3.7050000000000001</v>
      </c>
      <c r="L5" s="9">
        <v>1.89</v>
      </c>
      <c r="M5" s="9">
        <v>1.2649999999999999</v>
      </c>
      <c r="N5" s="9">
        <v>3.5150000000000001</v>
      </c>
      <c r="O5" s="9">
        <v>1.7549999999999999</v>
      </c>
      <c r="P5" s="9">
        <v>1.2649999999999999</v>
      </c>
    </row>
    <row r="6" spans="1:16">
      <c r="A6" s="6">
        <v>0.4</v>
      </c>
      <c r="B6" s="6">
        <v>0.27500000000000002</v>
      </c>
      <c r="C6" s="6">
        <v>0.27500000000000002</v>
      </c>
      <c r="D6" s="6">
        <v>0.45500000000000002</v>
      </c>
      <c r="E6" s="6">
        <v>0.27500000000000002</v>
      </c>
      <c r="F6" s="6">
        <v>0.22500000000000001</v>
      </c>
      <c r="G6" s="6">
        <v>0.27500000000000002</v>
      </c>
      <c r="J6" s="3">
        <v>0.4</v>
      </c>
      <c r="K6" s="9">
        <v>2.9750000000000001</v>
      </c>
      <c r="L6" s="9">
        <v>1.5</v>
      </c>
      <c r="M6" s="9">
        <v>1.155</v>
      </c>
      <c r="N6" s="9">
        <v>2.8050000000000002</v>
      </c>
      <c r="O6" s="9">
        <v>1.5</v>
      </c>
      <c r="P6" s="9">
        <v>1.05</v>
      </c>
    </row>
    <row r="7" spans="1:16">
      <c r="A7" s="6">
        <v>0.5</v>
      </c>
      <c r="B7" s="6">
        <v>0.22500000000000001</v>
      </c>
      <c r="C7" s="6">
        <v>0.22500000000000001</v>
      </c>
      <c r="D7" s="6">
        <v>0.39</v>
      </c>
      <c r="E7" s="6">
        <v>0.22500000000000001</v>
      </c>
      <c r="F7" s="6">
        <v>0.22500000000000001</v>
      </c>
      <c r="G7" s="6">
        <v>0.27500000000000002</v>
      </c>
      <c r="J7" s="3">
        <v>0.5</v>
      </c>
      <c r="K7" s="9">
        <v>2.48</v>
      </c>
      <c r="L7" s="9">
        <v>1.2649999999999999</v>
      </c>
      <c r="M7" s="9">
        <v>1.05</v>
      </c>
      <c r="N7" s="9">
        <v>2.3250000000000002</v>
      </c>
      <c r="O7" s="9">
        <v>1.2649999999999999</v>
      </c>
      <c r="P7" s="9">
        <v>1.05</v>
      </c>
    </row>
    <row r="8" spans="1:16">
      <c r="A8" s="6">
        <v>0.6</v>
      </c>
      <c r="B8" s="6">
        <v>0.22500000000000001</v>
      </c>
      <c r="C8" s="6">
        <v>0.22500000000000001</v>
      </c>
      <c r="D8" s="6">
        <v>0.39</v>
      </c>
      <c r="E8" s="6">
        <v>0.18</v>
      </c>
      <c r="F8" s="6">
        <v>0.18</v>
      </c>
      <c r="G8" s="6">
        <v>0.22500000000000001</v>
      </c>
      <c r="J8" s="3">
        <v>0.6</v>
      </c>
      <c r="K8" s="9">
        <v>2.1749999999999998</v>
      </c>
      <c r="L8" s="9">
        <v>1.155</v>
      </c>
      <c r="M8" s="9">
        <v>1.05</v>
      </c>
      <c r="N8" s="9">
        <v>2.0299999999999998</v>
      </c>
      <c r="O8" s="9">
        <v>1.05</v>
      </c>
      <c r="P8" s="9">
        <v>1.05</v>
      </c>
    </row>
    <row r="9" spans="1:16">
      <c r="A9" s="6">
        <v>0.7</v>
      </c>
      <c r="B9" s="6">
        <v>0.18</v>
      </c>
      <c r="C9" s="6">
        <v>0.22500000000000001</v>
      </c>
      <c r="D9" s="6">
        <v>0.39</v>
      </c>
      <c r="E9" s="6">
        <v>0.18</v>
      </c>
      <c r="F9" s="6">
        <v>0.18</v>
      </c>
      <c r="G9" s="6">
        <v>0.22500000000000001</v>
      </c>
      <c r="J9" s="3">
        <v>0.7</v>
      </c>
      <c r="K9" s="9">
        <v>1.89</v>
      </c>
      <c r="L9" s="9">
        <v>1.05</v>
      </c>
      <c r="M9" s="9">
        <v>1.05</v>
      </c>
      <c r="N9" s="9">
        <v>1.7549999999999999</v>
      </c>
      <c r="O9" s="9">
        <v>1.05</v>
      </c>
      <c r="P9" s="9">
        <v>0.95</v>
      </c>
    </row>
    <row r="10" spans="1:16">
      <c r="A10" s="6">
        <v>0.8</v>
      </c>
      <c r="B10" s="6">
        <v>0.18</v>
      </c>
      <c r="C10" s="6">
        <v>0.22500000000000001</v>
      </c>
      <c r="D10" s="6">
        <v>0.39</v>
      </c>
      <c r="E10" s="6">
        <v>0.18</v>
      </c>
      <c r="F10" s="6">
        <v>0.18</v>
      </c>
      <c r="G10" s="6">
        <v>0.22500000000000001</v>
      </c>
      <c r="J10" s="3">
        <v>0.8</v>
      </c>
      <c r="K10" s="9">
        <v>1.625</v>
      </c>
      <c r="L10" s="9">
        <v>1.05</v>
      </c>
      <c r="M10" s="9">
        <v>1.05</v>
      </c>
      <c r="N10" s="9">
        <v>1.625</v>
      </c>
      <c r="O10" s="9">
        <v>0.95</v>
      </c>
      <c r="P10" s="9">
        <v>0.95</v>
      </c>
    </row>
    <row r="11" spans="1:16">
      <c r="A11" s="6">
        <v>0.9</v>
      </c>
      <c r="B11" s="6">
        <v>0.18</v>
      </c>
      <c r="C11" s="6">
        <v>0.22500000000000001</v>
      </c>
      <c r="D11" s="6">
        <v>0.39</v>
      </c>
      <c r="E11" s="6">
        <v>0.18</v>
      </c>
      <c r="F11" s="6">
        <v>0.18</v>
      </c>
      <c r="G11" s="6">
        <v>0.22500000000000001</v>
      </c>
      <c r="J11" s="3">
        <v>0.9</v>
      </c>
      <c r="K11" s="9">
        <v>1.5</v>
      </c>
      <c r="L11" s="9">
        <v>0.95</v>
      </c>
      <c r="M11" s="9">
        <v>1.05</v>
      </c>
      <c r="N11" s="9">
        <v>1.5</v>
      </c>
      <c r="O11" s="9">
        <v>0.95</v>
      </c>
      <c r="P11" s="9">
        <v>0.95</v>
      </c>
    </row>
    <row r="12" spans="1:16">
      <c r="A12" s="6">
        <v>1</v>
      </c>
      <c r="B12" s="6">
        <v>0.18</v>
      </c>
      <c r="C12" s="6">
        <v>0.22500000000000001</v>
      </c>
      <c r="D12" s="6">
        <v>0.39</v>
      </c>
      <c r="E12" s="6">
        <v>0.14000000000000001</v>
      </c>
      <c r="F12" s="6">
        <v>0.18</v>
      </c>
      <c r="G12" s="6">
        <v>0.22500000000000001</v>
      </c>
      <c r="J12" s="3">
        <v>1</v>
      </c>
      <c r="K12" s="9">
        <v>1.38</v>
      </c>
      <c r="L12" s="9">
        <v>0.95</v>
      </c>
      <c r="M12" s="9">
        <v>1.05</v>
      </c>
      <c r="N12" s="9">
        <v>1.38</v>
      </c>
      <c r="O12" s="9">
        <v>0.85499999999999998</v>
      </c>
      <c r="P12" s="9">
        <v>1.05</v>
      </c>
    </row>
    <row r="13" spans="1:16">
      <c r="A13" s="6">
        <v>1.5</v>
      </c>
      <c r="B13" s="6">
        <v>0.14000000000000001</v>
      </c>
      <c r="C13" s="6">
        <v>0.22500000000000001</v>
      </c>
      <c r="D13" s="6">
        <v>0.39</v>
      </c>
      <c r="E13" s="6">
        <v>0.14000000000000001</v>
      </c>
      <c r="F13" s="6">
        <v>0.18</v>
      </c>
      <c r="G13" s="6">
        <v>0.22500000000000001</v>
      </c>
      <c r="J13" s="3">
        <v>1.5</v>
      </c>
      <c r="K13" s="9">
        <v>1.05</v>
      </c>
      <c r="L13" s="9">
        <v>0.85499999999999998</v>
      </c>
      <c r="M13" s="9">
        <v>1.1499999999999999</v>
      </c>
      <c r="N13" s="9">
        <v>1.05</v>
      </c>
      <c r="O13" s="9">
        <v>0.85499999999999998</v>
      </c>
      <c r="P13" s="9">
        <v>1.05</v>
      </c>
    </row>
    <row r="14" spans="1:16">
      <c r="A14" s="6">
        <v>2</v>
      </c>
      <c r="B14" s="6">
        <v>0.14000000000000001</v>
      </c>
      <c r="C14" s="6">
        <v>0.22500000000000001</v>
      </c>
      <c r="D14" s="6">
        <v>0.39</v>
      </c>
      <c r="E14" s="6">
        <v>0.105</v>
      </c>
      <c r="F14" s="6">
        <v>0.18</v>
      </c>
      <c r="G14" s="6">
        <v>0.22500000000000001</v>
      </c>
      <c r="J14" s="3">
        <v>2</v>
      </c>
      <c r="K14" s="9">
        <v>0.85499999999999998</v>
      </c>
      <c r="L14" s="9">
        <v>0.85499999999999998</v>
      </c>
      <c r="M14" s="9">
        <v>1.2649999999999999</v>
      </c>
      <c r="N14" s="9">
        <v>0.85499999999999998</v>
      </c>
      <c r="O14" s="9">
        <v>0.85499999999999998</v>
      </c>
      <c r="P14" s="9">
        <v>1.155</v>
      </c>
    </row>
    <row r="15" spans="1:16">
      <c r="A15" s="6">
        <v>3</v>
      </c>
      <c r="B15" s="6">
        <v>0.14000000000000001</v>
      </c>
      <c r="C15" s="6">
        <v>0.22500000000000001</v>
      </c>
      <c r="D15" s="6">
        <v>0.39</v>
      </c>
      <c r="E15" s="6">
        <v>0.105</v>
      </c>
      <c r="F15" s="6">
        <v>0.18</v>
      </c>
      <c r="G15" s="6">
        <v>0.22500000000000001</v>
      </c>
      <c r="J15" s="3">
        <v>3</v>
      </c>
      <c r="K15" s="9">
        <v>0.76500000000000001</v>
      </c>
      <c r="L15" s="9">
        <v>0.85499999999999998</v>
      </c>
      <c r="M15" s="9">
        <v>1.38</v>
      </c>
      <c r="N15" s="9">
        <v>0.68</v>
      </c>
      <c r="O15" s="9">
        <v>0.85499999999999998</v>
      </c>
      <c r="P15" s="9">
        <v>1.155</v>
      </c>
    </row>
    <row r="16" spans="1:16">
      <c r="A16" s="6">
        <v>4</v>
      </c>
      <c r="B16" s="6">
        <v>0.14000000000000001</v>
      </c>
      <c r="C16" s="6">
        <v>0.22500000000000001</v>
      </c>
      <c r="D16" s="6">
        <v>0.39</v>
      </c>
      <c r="E16" s="6">
        <v>0.105</v>
      </c>
      <c r="F16" s="6">
        <v>0.18</v>
      </c>
      <c r="G16" s="6">
        <v>0.22500000000000001</v>
      </c>
      <c r="J16" s="3">
        <v>4</v>
      </c>
      <c r="K16" s="9">
        <v>0.68</v>
      </c>
      <c r="L16" s="9">
        <v>0.95</v>
      </c>
      <c r="M16" s="9">
        <v>1.38</v>
      </c>
      <c r="N16" s="9">
        <v>0.68</v>
      </c>
      <c r="O16" s="9">
        <v>0.85499999999999998</v>
      </c>
      <c r="P16" s="9">
        <v>1.155</v>
      </c>
    </row>
    <row r="17" spans="1:16">
      <c r="A17" s="6">
        <v>5</v>
      </c>
      <c r="B17" s="6">
        <v>0.14000000000000001</v>
      </c>
      <c r="C17" s="6">
        <v>0.22500000000000001</v>
      </c>
      <c r="D17" s="6">
        <v>0.39</v>
      </c>
      <c r="E17" s="6">
        <v>0.105</v>
      </c>
      <c r="F17" s="6">
        <v>0.18</v>
      </c>
      <c r="G17" s="6">
        <v>0.22500000000000001</v>
      </c>
      <c r="J17" s="3">
        <v>5</v>
      </c>
      <c r="K17" s="9">
        <v>0.68</v>
      </c>
      <c r="L17" s="9">
        <v>0.95</v>
      </c>
      <c r="M17" s="9">
        <v>1.38</v>
      </c>
      <c r="N17" s="9">
        <v>0.6</v>
      </c>
      <c r="O17" s="9">
        <v>0.85499999999999998</v>
      </c>
      <c r="P17" s="9">
        <v>1.155</v>
      </c>
    </row>
    <row r="18" spans="1:16">
      <c r="J18" s="7"/>
      <c r="K18" s="7"/>
      <c r="L18" s="7"/>
      <c r="M18" s="7"/>
      <c r="N18" s="8"/>
      <c r="O18" s="8"/>
      <c r="P18" s="8"/>
    </row>
    <row r="19" spans="1:16">
      <c r="A19" s="12"/>
      <c r="B19" s="12"/>
      <c r="C19" s="12"/>
      <c r="D19" s="12"/>
      <c r="E19" s="12"/>
      <c r="F19" s="12"/>
      <c r="G19" s="12"/>
    </row>
    <row r="20" spans="1:16">
      <c r="A20" s="12"/>
      <c r="B20" s="12"/>
      <c r="C20" s="12"/>
      <c r="D20" s="12"/>
      <c r="E20" s="12"/>
      <c r="F20" s="12"/>
      <c r="G20" s="12"/>
    </row>
    <row r="21" spans="1:16">
      <c r="A21" s="12"/>
      <c r="B21" s="12"/>
      <c r="C21" s="12"/>
      <c r="D21" s="12"/>
      <c r="E21" s="12"/>
      <c r="F21" s="12"/>
      <c r="G21" s="12"/>
    </row>
    <row r="22" spans="1:16">
      <c r="A22" s="12"/>
      <c r="B22" s="12"/>
      <c r="C22" s="12"/>
      <c r="D22" s="12"/>
      <c r="E22" s="12"/>
      <c r="F22" s="12"/>
      <c r="G22" s="12"/>
    </row>
    <row r="23" spans="1:16">
      <c r="A23" s="12"/>
      <c r="B23" s="12"/>
      <c r="C23" s="12"/>
      <c r="D23" s="12"/>
      <c r="E23" s="12"/>
      <c r="F23" s="12"/>
      <c r="G23" s="12"/>
    </row>
    <row r="24" spans="1:16">
      <c r="A24" s="12"/>
      <c r="B24" s="12"/>
      <c r="C24" s="12"/>
      <c r="D24" s="12"/>
      <c r="E24" s="12"/>
      <c r="F24" s="12"/>
      <c r="G24" s="12"/>
    </row>
    <row r="25" spans="1:16">
      <c r="A25" s="12"/>
      <c r="B25" s="12"/>
      <c r="C25" s="12"/>
      <c r="D25" s="12"/>
      <c r="E25" s="12"/>
      <c r="F25" s="12"/>
      <c r="G25" s="12"/>
    </row>
    <row r="26" spans="1:16">
      <c r="A26" s="12"/>
      <c r="B26" s="12"/>
      <c r="C26" s="12"/>
      <c r="D26" s="12"/>
      <c r="E26" s="12"/>
      <c r="F26" s="12"/>
      <c r="G26" s="12"/>
    </row>
    <row r="27" spans="1:16">
      <c r="A27" s="12"/>
      <c r="B27" s="12"/>
      <c r="C27" s="12"/>
      <c r="D27" s="12"/>
      <c r="E27" s="12"/>
      <c r="F27" s="12"/>
      <c r="G27" s="12"/>
    </row>
    <row r="28" spans="1:16">
      <c r="A28" s="12"/>
      <c r="B28" s="12"/>
      <c r="C28" s="12"/>
      <c r="D28" s="12"/>
      <c r="E28" s="12"/>
      <c r="F28" s="12"/>
      <c r="G28" s="12"/>
    </row>
    <row r="29" spans="1:16">
      <c r="A29" s="12"/>
      <c r="B29" s="12"/>
      <c r="C29" s="12"/>
      <c r="D29" s="12"/>
      <c r="E29" s="12"/>
      <c r="F29" s="12"/>
      <c r="G29" s="12"/>
    </row>
    <row r="30" spans="1:16">
      <c r="A30" s="12"/>
      <c r="B30" s="12"/>
      <c r="C30" s="12"/>
      <c r="D30" s="12"/>
      <c r="E30" s="12"/>
      <c r="F30" s="12"/>
      <c r="G30" s="12"/>
    </row>
    <row r="31" spans="1:16">
      <c r="A31" s="12"/>
      <c r="B31" s="12"/>
      <c r="C31" s="12"/>
      <c r="D31" s="12"/>
      <c r="E31" s="12"/>
      <c r="F31" s="12"/>
      <c r="G31" s="12"/>
    </row>
    <row r="32" spans="1:16">
      <c r="A32" s="7"/>
      <c r="B32" s="12"/>
      <c r="C32" s="7"/>
      <c r="D32" s="7"/>
      <c r="E32" s="7"/>
      <c r="F32" s="7"/>
      <c r="G32" s="7"/>
    </row>
    <row r="33" spans="1:7">
      <c r="A33" s="7"/>
      <c r="B33" s="7"/>
      <c r="C33" s="7"/>
      <c r="D33" s="7"/>
      <c r="E33" s="7"/>
      <c r="F33" s="7"/>
      <c r="G33" s="7"/>
    </row>
    <row r="34" spans="1:7">
      <c r="A34" s="7"/>
      <c r="B34" s="7"/>
      <c r="C34" s="7"/>
      <c r="D34" s="7"/>
      <c r="E34" s="7"/>
      <c r="F34" s="7"/>
      <c r="G34" s="7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D27" sqref="D27"/>
    </sheetView>
  </sheetViews>
  <sheetFormatPr defaultRowHeight="13.5"/>
  <cols>
    <col min="1" max="1" width="14.125" customWidth="1"/>
    <col min="2" max="2" width="11.75" customWidth="1"/>
    <col min="3" max="3" width="11.25" customWidth="1"/>
    <col min="4" max="4" width="15.125" customWidth="1"/>
    <col min="5" max="5" width="11.25" customWidth="1"/>
    <col min="6" max="6" width="13.125" customWidth="1"/>
  </cols>
  <sheetData>
    <row r="2" spans="1:10" ht="15">
      <c r="A2" s="4"/>
      <c r="B2" s="5" t="s">
        <v>33</v>
      </c>
      <c r="C2" s="4"/>
      <c r="D2" s="4"/>
      <c r="E2" s="5" t="s">
        <v>38</v>
      </c>
      <c r="F2" s="4"/>
      <c r="G2" s="4"/>
      <c r="H2" s="4"/>
      <c r="I2" s="4"/>
      <c r="J2" s="4"/>
    </row>
    <row r="3" spans="1:10">
      <c r="A3" s="4"/>
      <c r="B3" s="4" t="s">
        <v>40</v>
      </c>
      <c r="C3" s="4" t="s">
        <v>41</v>
      </c>
      <c r="D3" s="4"/>
      <c r="E3" s="4" t="s">
        <v>42</v>
      </c>
      <c r="F3" s="4" t="s">
        <v>43</v>
      </c>
      <c r="G3" s="4" t="s">
        <v>55</v>
      </c>
      <c r="H3" s="4"/>
      <c r="I3" s="4" t="s">
        <v>56</v>
      </c>
      <c r="J3" s="4"/>
    </row>
    <row r="4" spans="1:10">
      <c r="A4" s="6" t="s">
        <v>44</v>
      </c>
      <c r="B4" s="6" t="s">
        <v>0</v>
      </c>
      <c r="C4" s="6" t="s">
        <v>0</v>
      </c>
      <c r="D4" s="6" t="s">
        <v>44</v>
      </c>
      <c r="E4" s="6" t="s">
        <v>0</v>
      </c>
      <c r="F4" s="6" t="s">
        <v>0</v>
      </c>
      <c r="G4" s="6" t="s">
        <v>54</v>
      </c>
      <c r="H4" s="6" t="s">
        <v>0</v>
      </c>
      <c r="I4" s="6" t="s">
        <v>54</v>
      </c>
      <c r="J4" s="6" t="s">
        <v>0</v>
      </c>
    </row>
    <row r="5" spans="1:10">
      <c r="A5" s="6">
        <v>10</v>
      </c>
      <c r="B5" s="6">
        <v>0.105</v>
      </c>
      <c r="C5" s="6">
        <v>0.105</v>
      </c>
      <c r="D5" s="6">
        <v>20</v>
      </c>
      <c r="E5" s="6">
        <v>1.38</v>
      </c>
      <c r="F5" s="6">
        <v>1.38</v>
      </c>
      <c r="G5" s="6">
        <v>100</v>
      </c>
      <c r="H5" s="6">
        <v>0.72</v>
      </c>
      <c r="I5" s="6">
        <v>200</v>
      </c>
      <c r="J5" s="6">
        <v>0.68</v>
      </c>
    </row>
    <row r="6" spans="1:10">
      <c r="A6" s="6">
        <v>20</v>
      </c>
      <c r="B6" s="6">
        <v>7.4999999999999997E-2</v>
      </c>
      <c r="C6" s="6">
        <v>7.4999999999999997E-2</v>
      </c>
      <c r="D6" s="6">
        <v>50</v>
      </c>
      <c r="E6" s="6">
        <v>0.76500000000000001</v>
      </c>
      <c r="F6" s="6">
        <v>0.68</v>
      </c>
      <c r="G6" s="4"/>
      <c r="H6" s="4"/>
      <c r="I6" s="4"/>
      <c r="J6" s="4"/>
    </row>
    <row r="7" spans="1:10">
      <c r="A7" s="6">
        <v>50</v>
      </c>
      <c r="B7" s="6">
        <v>0.105</v>
      </c>
      <c r="C7" s="6">
        <v>0.105</v>
      </c>
      <c r="D7" s="6">
        <v>75</v>
      </c>
      <c r="E7" s="6">
        <v>0.68</v>
      </c>
      <c r="F7" s="6">
        <v>0.6</v>
      </c>
      <c r="G7" s="4"/>
      <c r="H7" s="4"/>
      <c r="I7" s="4"/>
      <c r="J7" s="4"/>
    </row>
    <row r="8" spans="1:10">
      <c r="A8" s="6">
        <v>75</v>
      </c>
      <c r="B8" s="6">
        <v>0.105</v>
      </c>
      <c r="C8" s="6">
        <v>0.105</v>
      </c>
      <c r="D8" s="6">
        <v>100</v>
      </c>
      <c r="E8" s="6">
        <v>0.68</v>
      </c>
      <c r="F8" s="6">
        <v>0.6</v>
      </c>
      <c r="G8" s="4"/>
      <c r="H8" s="4"/>
      <c r="I8" s="4"/>
      <c r="J8" s="4"/>
    </row>
    <row r="9" spans="1:10">
      <c r="A9" s="6">
        <v>100</v>
      </c>
      <c r="B9" s="6">
        <v>0.14000000000000001</v>
      </c>
      <c r="C9" s="6">
        <v>0.105</v>
      </c>
      <c r="D9" s="6">
        <v>150</v>
      </c>
      <c r="E9" s="6">
        <v>0.76500000000000001</v>
      </c>
      <c r="F9" s="6">
        <v>0.68</v>
      </c>
      <c r="G9" s="4"/>
      <c r="H9" s="4"/>
      <c r="I9" s="4"/>
      <c r="J9" s="4"/>
    </row>
    <row r="10" spans="1:10">
      <c r="A10" s="6">
        <v>150</v>
      </c>
      <c r="B10" s="6">
        <v>0.18</v>
      </c>
      <c r="C10" s="6">
        <v>0.14000000000000001</v>
      </c>
      <c r="D10" s="6">
        <v>200</v>
      </c>
      <c r="E10" s="6">
        <v>0.76500000000000001</v>
      </c>
      <c r="F10" s="6">
        <v>0.76500000000000001</v>
      </c>
      <c r="G10" s="4"/>
      <c r="H10" s="4"/>
      <c r="I10" s="4"/>
      <c r="J10" s="4"/>
    </row>
    <row r="11" spans="1:10">
      <c r="A11" s="6">
        <v>200</v>
      </c>
      <c r="B11" s="6">
        <v>0.18</v>
      </c>
      <c r="C11" s="6">
        <v>0.14000000000000001</v>
      </c>
      <c r="D11" s="6">
        <v>250</v>
      </c>
      <c r="E11" s="6">
        <v>0.85499999999999998</v>
      </c>
      <c r="F11" s="6">
        <v>0.85499999999999998</v>
      </c>
      <c r="G11" s="4"/>
      <c r="H11" s="4"/>
      <c r="I11" s="4"/>
      <c r="J11" s="4"/>
    </row>
    <row r="12" spans="1:10">
      <c r="A12" s="6">
        <v>250</v>
      </c>
      <c r="B12" s="6">
        <v>0.22500000000000001</v>
      </c>
      <c r="C12" s="6">
        <v>0.14000000000000001</v>
      </c>
      <c r="D12" s="6">
        <v>300</v>
      </c>
      <c r="E12" s="6">
        <v>0.95</v>
      </c>
      <c r="F12" s="6">
        <v>0.85499999999999998</v>
      </c>
      <c r="G12" s="4"/>
      <c r="H12" s="4"/>
      <c r="I12" s="4"/>
      <c r="J12" s="4"/>
    </row>
    <row r="13" spans="1:10">
      <c r="A13" s="6">
        <v>300</v>
      </c>
      <c r="B13" s="6">
        <v>0.22500000000000001</v>
      </c>
      <c r="C13" s="6">
        <v>0.18</v>
      </c>
      <c r="D13" s="6">
        <v>400</v>
      </c>
      <c r="E13" s="6">
        <v>0.95</v>
      </c>
      <c r="F13" s="6">
        <v>0.95</v>
      </c>
      <c r="G13" s="4"/>
      <c r="H13" s="4"/>
      <c r="I13" s="4"/>
      <c r="J13" s="4"/>
    </row>
    <row r="14" spans="1:10">
      <c r="A14" s="6">
        <v>400</v>
      </c>
      <c r="B14" s="6">
        <v>0.27500000000000002</v>
      </c>
      <c r="C14" s="6">
        <v>0.18</v>
      </c>
      <c r="D14" s="6">
        <v>500</v>
      </c>
      <c r="E14" s="6">
        <v>1.05</v>
      </c>
      <c r="F14" s="6">
        <v>0.95</v>
      </c>
      <c r="G14" s="4"/>
      <c r="H14" s="4"/>
      <c r="I14" s="4"/>
      <c r="J14" s="4"/>
    </row>
    <row r="15" spans="1:10">
      <c r="A15" s="6">
        <v>500</v>
      </c>
      <c r="B15" s="6">
        <v>0.39</v>
      </c>
      <c r="C15" s="6">
        <v>0.22500000000000001</v>
      </c>
      <c r="D15" s="6">
        <v>600</v>
      </c>
      <c r="E15" s="6">
        <v>1.05</v>
      </c>
      <c r="F15" s="6">
        <v>1.05</v>
      </c>
      <c r="G15" s="4"/>
      <c r="H15" s="4"/>
      <c r="I15" s="4"/>
      <c r="J15" s="4"/>
    </row>
    <row r="16" spans="1:10">
      <c r="A16" s="6">
        <v>600</v>
      </c>
      <c r="B16" s="6">
        <v>0.45500000000000002</v>
      </c>
      <c r="C16" s="6">
        <v>0.22500000000000001</v>
      </c>
      <c r="D16" s="6">
        <v>700</v>
      </c>
      <c r="E16" s="6">
        <v>1.155</v>
      </c>
      <c r="F16" s="6">
        <v>1.05</v>
      </c>
      <c r="G16" s="4"/>
      <c r="H16" s="4"/>
      <c r="I16" s="4"/>
      <c r="J16" s="4"/>
    </row>
    <row r="17" spans="1:10">
      <c r="A17" s="6">
        <v>700</v>
      </c>
      <c r="B17" s="6">
        <v>0.52500000000000002</v>
      </c>
      <c r="C17" s="6">
        <v>0.27500000000000002</v>
      </c>
      <c r="D17" s="6">
        <v>800</v>
      </c>
      <c r="E17" s="6">
        <v>1.155</v>
      </c>
      <c r="F17" s="6">
        <v>1.155</v>
      </c>
      <c r="G17" s="4"/>
      <c r="H17" s="4"/>
      <c r="I17" s="4"/>
      <c r="J17" s="4"/>
    </row>
    <row r="18" spans="1:10">
      <c r="A18" s="6">
        <v>800</v>
      </c>
      <c r="B18" s="6">
        <v>0.6</v>
      </c>
      <c r="C18" s="6">
        <v>0.27500000000000002</v>
      </c>
      <c r="D18" s="6">
        <v>900</v>
      </c>
      <c r="E18" s="6">
        <v>1.2649999999999999</v>
      </c>
      <c r="F18" s="6">
        <v>1.155</v>
      </c>
      <c r="G18" s="4"/>
      <c r="H18" s="4"/>
      <c r="I18" s="4"/>
      <c r="J18" s="4"/>
    </row>
    <row r="19" spans="1:10">
      <c r="A19" s="6">
        <v>900</v>
      </c>
      <c r="B19" s="6">
        <v>0.68</v>
      </c>
      <c r="C19" s="6">
        <v>0.27500000000000002</v>
      </c>
      <c r="D19" s="6">
        <v>1000</v>
      </c>
      <c r="E19" s="6">
        <v>1.2649999999999999</v>
      </c>
      <c r="F19" s="6">
        <v>1.2649999999999999</v>
      </c>
      <c r="G19" s="4"/>
      <c r="H19" s="4"/>
      <c r="I19" s="4"/>
      <c r="J19" s="4"/>
    </row>
    <row r="20" spans="1:10">
      <c r="A20" s="6">
        <v>1000</v>
      </c>
      <c r="B20" s="6">
        <v>0.68</v>
      </c>
      <c r="C20" s="6">
        <v>0.33</v>
      </c>
      <c r="D20" s="6">
        <v>1200</v>
      </c>
      <c r="E20" s="6">
        <v>1.5</v>
      </c>
      <c r="F20" s="6">
        <v>1.38</v>
      </c>
      <c r="G20" s="4"/>
      <c r="H20" s="4"/>
      <c r="I20" s="4"/>
      <c r="J20" s="4"/>
    </row>
    <row r="21" spans="1:10">
      <c r="A21" s="6">
        <v>1200</v>
      </c>
      <c r="B21" s="6">
        <v>0.85499999999999998</v>
      </c>
      <c r="C21" s="6">
        <v>0.33</v>
      </c>
      <c r="D21" s="6">
        <v>1400</v>
      </c>
      <c r="E21" s="6">
        <v>1.7549999999999999</v>
      </c>
      <c r="F21" s="6">
        <v>1.5</v>
      </c>
      <c r="G21" s="4"/>
      <c r="H21" s="4"/>
      <c r="I21" s="4"/>
      <c r="J21" s="4"/>
    </row>
    <row r="22" spans="1:10">
      <c r="A22" s="6">
        <v>1400</v>
      </c>
      <c r="B22" s="6">
        <v>0.95</v>
      </c>
      <c r="C22" s="6">
        <v>0.33</v>
      </c>
      <c r="D22" s="6">
        <v>1600</v>
      </c>
      <c r="E22" s="6">
        <v>2.0299999999999998</v>
      </c>
      <c r="F22" s="6">
        <v>1.7549999999999999</v>
      </c>
      <c r="G22" s="4"/>
      <c r="H22" s="4"/>
      <c r="I22" s="4"/>
      <c r="J22" s="4"/>
    </row>
    <row r="23" spans="1:10">
      <c r="A23" s="6">
        <v>1600</v>
      </c>
      <c r="B23" s="6">
        <v>1.05</v>
      </c>
      <c r="C23" s="6">
        <v>0.39</v>
      </c>
      <c r="D23" s="6">
        <v>1800</v>
      </c>
      <c r="E23" s="6">
        <v>2.3250000000000002</v>
      </c>
      <c r="F23" s="6">
        <v>1.89</v>
      </c>
      <c r="G23" s="4"/>
      <c r="H23" s="4"/>
      <c r="I23" s="4"/>
      <c r="J23" s="4"/>
    </row>
    <row r="24" spans="1:10">
      <c r="A24" s="6">
        <v>1800</v>
      </c>
      <c r="B24" s="6">
        <v>1.155</v>
      </c>
      <c r="C24" s="6">
        <v>0.39</v>
      </c>
      <c r="D24" s="6">
        <v>2000</v>
      </c>
      <c r="E24" s="6">
        <v>2.8050000000000002</v>
      </c>
      <c r="F24" s="6">
        <v>2.0299999999999998</v>
      </c>
      <c r="G24" s="4"/>
      <c r="H24" s="4"/>
      <c r="I24" s="4"/>
      <c r="J24" s="4"/>
    </row>
    <row r="25" spans="1:10">
      <c r="A25" s="6">
        <v>2000</v>
      </c>
      <c r="B25" s="6">
        <v>1.155</v>
      </c>
      <c r="C25" s="6">
        <v>0.39</v>
      </c>
      <c r="D25" s="6"/>
      <c r="E25" s="6"/>
      <c r="F25" s="6"/>
      <c r="G25" s="4"/>
      <c r="H25" s="4"/>
      <c r="I25" s="4"/>
      <c r="J25" s="4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J10" sqref="J10"/>
    </sheetView>
  </sheetViews>
  <sheetFormatPr defaultRowHeight="13.5"/>
  <cols>
    <col min="5" max="5" width="11.25" customWidth="1"/>
    <col min="6" max="6" width="9.375" customWidth="1"/>
    <col min="7" max="7" width="10" customWidth="1"/>
  </cols>
  <sheetData>
    <row r="1" spans="1:16">
      <c r="A1" s="4" t="s">
        <v>45</v>
      </c>
      <c r="B1" s="4"/>
      <c r="C1" s="4"/>
      <c r="D1" s="4"/>
      <c r="E1" s="4"/>
      <c r="F1" s="4"/>
      <c r="G1" s="4"/>
      <c r="J1" s="1" t="s">
        <v>51</v>
      </c>
      <c r="K1" s="1"/>
      <c r="L1" s="1"/>
      <c r="M1" s="1"/>
      <c r="N1" s="1"/>
      <c r="O1" s="1"/>
      <c r="P1" s="1"/>
    </row>
    <row r="2" spans="1:16" ht="15">
      <c r="A2" s="4"/>
      <c r="B2" s="5" t="s">
        <v>33</v>
      </c>
      <c r="C2" s="4"/>
      <c r="D2" s="4"/>
      <c r="E2" s="5" t="s">
        <v>37</v>
      </c>
      <c r="F2" s="4"/>
      <c r="G2" s="4"/>
      <c r="J2" s="1"/>
      <c r="K2" s="2" t="s">
        <v>38</v>
      </c>
      <c r="L2" s="1"/>
      <c r="M2" s="1"/>
      <c r="N2" s="2" t="s">
        <v>38</v>
      </c>
      <c r="O2" s="1"/>
      <c r="P2" s="1"/>
    </row>
    <row r="3" spans="1:16" ht="15">
      <c r="A3" s="4"/>
      <c r="B3" s="6" t="s">
        <v>30</v>
      </c>
      <c r="C3" s="6" t="s">
        <v>46</v>
      </c>
      <c r="D3" s="6" t="s">
        <v>30</v>
      </c>
      <c r="E3" s="6" t="s">
        <v>47</v>
      </c>
      <c r="F3" s="6" t="s">
        <v>47</v>
      </c>
      <c r="G3" s="6" t="s">
        <v>47</v>
      </c>
      <c r="J3" s="1"/>
      <c r="K3" s="3" t="s">
        <v>30</v>
      </c>
      <c r="L3" s="3" t="s">
        <v>46</v>
      </c>
      <c r="M3" s="3" t="s">
        <v>30</v>
      </c>
      <c r="N3" s="3" t="s">
        <v>47</v>
      </c>
      <c r="O3" s="3" t="s">
        <v>47</v>
      </c>
      <c r="P3" s="3" t="s">
        <v>47</v>
      </c>
    </row>
    <row r="4" spans="1:16">
      <c r="A4" s="6" t="s">
        <v>29</v>
      </c>
      <c r="B4" s="6" t="s">
        <v>48</v>
      </c>
      <c r="C4" s="6" t="s">
        <v>49</v>
      </c>
      <c r="D4" s="6" t="s">
        <v>50</v>
      </c>
      <c r="E4" s="6" t="s">
        <v>48</v>
      </c>
      <c r="F4" s="6" t="s">
        <v>49</v>
      </c>
      <c r="G4" s="6" t="s">
        <v>50</v>
      </c>
      <c r="J4" s="3" t="s">
        <v>29</v>
      </c>
      <c r="K4" s="3" t="s">
        <v>49</v>
      </c>
      <c r="L4" s="3" t="s">
        <v>52</v>
      </c>
      <c r="M4" s="3" t="s">
        <v>53</v>
      </c>
      <c r="N4" s="3" t="s">
        <v>49</v>
      </c>
      <c r="O4" s="3" t="s">
        <v>52</v>
      </c>
      <c r="P4" s="3" t="s">
        <v>53</v>
      </c>
    </row>
    <row r="5" spans="1:16">
      <c r="A5" s="6">
        <v>0.3</v>
      </c>
      <c r="B5" s="6">
        <v>0.33</v>
      </c>
      <c r="C5" s="6">
        <v>0.33</v>
      </c>
      <c r="D5" s="6">
        <v>0.33</v>
      </c>
      <c r="E5" s="10">
        <v>0.39</v>
      </c>
      <c r="F5" s="10">
        <v>0.39</v>
      </c>
      <c r="G5" s="10">
        <v>0.39</v>
      </c>
      <c r="J5" s="3">
        <v>0.3</v>
      </c>
      <c r="K5" s="9">
        <v>3.7050000000000001</v>
      </c>
      <c r="L5" s="9">
        <v>3.7050000000000001</v>
      </c>
      <c r="M5" s="9">
        <v>3.7050000000000001</v>
      </c>
      <c r="N5" s="9">
        <v>1.2649999999999999</v>
      </c>
      <c r="O5" s="9">
        <v>1.2649999999999999</v>
      </c>
      <c r="P5" s="9">
        <v>1.2649999999999999</v>
      </c>
    </row>
    <row r="6" spans="1:16">
      <c r="A6" s="6">
        <v>0.4</v>
      </c>
      <c r="B6" s="6">
        <v>0.27500000000000002</v>
      </c>
      <c r="C6" s="6">
        <v>0.27500000000000002</v>
      </c>
      <c r="D6" s="6">
        <v>0.27500000000000002</v>
      </c>
      <c r="E6" s="10">
        <v>0.33</v>
      </c>
      <c r="F6" s="10">
        <v>0.33</v>
      </c>
      <c r="G6" s="10">
        <v>0.33</v>
      </c>
      <c r="J6" s="3">
        <v>0.4</v>
      </c>
      <c r="K6" s="9">
        <v>2.8050000000000002</v>
      </c>
      <c r="L6" s="9">
        <v>2.8050000000000002</v>
      </c>
      <c r="M6" s="9">
        <v>2.8050000000000002</v>
      </c>
      <c r="N6" s="9">
        <v>1.2649999999999999</v>
      </c>
      <c r="O6" s="9">
        <v>1.2649999999999999</v>
      </c>
      <c r="P6" s="9">
        <v>1.2649999999999999</v>
      </c>
    </row>
    <row r="7" spans="1:16">
      <c r="A7" s="6">
        <v>0.5</v>
      </c>
      <c r="B7" s="6">
        <v>0.22500000000000001</v>
      </c>
      <c r="C7" s="6">
        <v>0.22500000000000001</v>
      </c>
      <c r="D7" s="6">
        <v>0.22500000000000001</v>
      </c>
      <c r="E7" s="10">
        <v>0.33</v>
      </c>
      <c r="F7" s="10">
        <v>0.33</v>
      </c>
      <c r="G7" s="10">
        <v>0.33</v>
      </c>
      <c r="J7" s="3">
        <v>0.5</v>
      </c>
      <c r="K7" s="9">
        <v>2.3250000000000002</v>
      </c>
      <c r="L7" s="9">
        <v>2.3250000000000002</v>
      </c>
      <c r="M7" s="9">
        <v>2.3250000000000002</v>
      </c>
      <c r="N7" s="9">
        <v>1.2649999999999999</v>
      </c>
      <c r="O7" s="9">
        <v>1.2649999999999999</v>
      </c>
      <c r="P7" s="9">
        <v>1.2649999999999999</v>
      </c>
    </row>
    <row r="8" spans="1:16">
      <c r="A8" s="6">
        <v>0.6</v>
      </c>
      <c r="B8" s="6">
        <v>0.18</v>
      </c>
      <c r="C8" s="6">
        <v>0.22500000000000001</v>
      </c>
      <c r="D8" s="6">
        <v>0.22500000000000001</v>
      </c>
      <c r="E8" s="10">
        <v>0.33</v>
      </c>
      <c r="F8" s="10">
        <v>0.27500000000000002</v>
      </c>
      <c r="G8" s="10">
        <v>0.27500000000000002</v>
      </c>
      <c r="J8" s="3">
        <v>0.6</v>
      </c>
      <c r="K8" s="9">
        <v>2.0299999999999998</v>
      </c>
      <c r="L8" s="9">
        <v>2.0299999999999998</v>
      </c>
      <c r="M8" s="9">
        <v>2.0299999999999998</v>
      </c>
      <c r="N8" s="9">
        <v>1.2649999999999999</v>
      </c>
      <c r="O8" s="9">
        <v>1.2649999999999999</v>
      </c>
      <c r="P8" s="9">
        <v>1.2649999999999999</v>
      </c>
    </row>
    <row r="9" spans="1:16">
      <c r="A9" s="6">
        <v>0.7</v>
      </c>
      <c r="B9" s="6">
        <v>0.18</v>
      </c>
      <c r="C9" s="6">
        <v>0.18</v>
      </c>
      <c r="D9" s="6">
        <v>0.18</v>
      </c>
      <c r="E9" s="10">
        <v>0.33</v>
      </c>
      <c r="F9" s="10">
        <v>0.27500000000000002</v>
      </c>
      <c r="G9" s="10">
        <v>0.27500000000000002</v>
      </c>
      <c r="J9" s="3">
        <v>0.7</v>
      </c>
      <c r="K9" s="9">
        <v>1.89</v>
      </c>
      <c r="L9" s="9">
        <v>1.89</v>
      </c>
      <c r="M9" s="9">
        <v>1.89</v>
      </c>
      <c r="N9" s="9">
        <v>1.38</v>
      </c>
      <c r="O9" s="9">
        <v>1.38</v>
      </c>
      <c r="P9" s="9">
        <v>1.38</v>
      </c>
    </row>
    <row r="10" spans="1:16">
      <c r="A10" s="6">
        <v>0.8</v>
      </c>
      <c r="B10" s="6">
        <v>0.18</v>
      </c>
      <c r="C10" s="6">
        <v>0.18</v>
      </c>
      <c r="D10" s="6">
        <v>0.18</v>
      </c>
      <c r="E10" s="10">
        <v>0.33</v>
      </c>
      <c r="F10" s="10">
        <v>0.27500000000000002</v>
      </c>
      <c r="G10" s="10">
        <v>0.27500000000000002</v>
      </c>
      <c r="J10" s="3">
        <v>0.8</v>
      </c>
      <c r="K10" s="9">
        <v>1.625</v>
      </c>
      <c r="L10" s="9">
        <v>1.625</v>
      </c>
      <c r="M10" s="9">
        <v>1.625</v>
      </c>
      <c r="N10" s="9">
        <v>1.38</v>
      </c>
      <c r="O10" s="9">
        <v>1.38</v>
      </c>
      <c r="P10" s="9">
        <v>1.38</v>
      </c>
    </row>
    <row r="11" spans="1:16">
      <c r="A11" s="6">
        <v>0.9</v>
      </c>
      <c r="B11" s="6">
        <v>0.18</v>
      </c>
      <c r="C11" s="6">
        <v>0.18</v>
      </c>
      <c r="D11" s="6">
        <v>0.18</v>
      </c>
      <c r="E11" s="6">
        <v>0.33</v>
      </c>
      <c r="F11" s="6">
        <v>0.27500000000000002</v>
      </c>
      <c r="G11" s="6">
        <v>0.27500000000000002</v>
      </c>
      <c r="J11" s="3">
        <v>0.9</v>
      </c>
      <c r="K11" s="9">
        <v>1.5</v>
      </c>
      <c r="L11" s="9">
        <v>1.5</v>
      </c>
      <c r="M11" s="9">
        <v>1.5</v>
      </c>
      <c r="N11" s="9">
        <v>1.38</v>
      </c>
      <c r="O11" s="9">
        <v>1.38</v>
      </c>
      <c r="P11" s="9">
        <v>1.38</v>
      </c>
    </row>
    <row r="12" spans="1:16">
      <c r="A12" s="6">
        <v>1.5</v>
      </c>
      <c r="B12" s="6">
        <v>0.14000000000000001</v>
      </c>
      <c r="C12" s="6">
        <v>0.14000000000000001</v>
      </c>
      <c r="D12" s="6">
        <v>0.14000000000000001</v>
      </c>
      <c r="E12" s="6">
        <v>0.33</v>
      </c>
      <c r="F12" s="6">
        <v>0.33</v>
      </c>
      <c r="G12" s="6">
        <v>0.33</v>
      </c>
      <c r="J12" s="3">
        <v>1.5</v>
      </c>
      <c r="K12" s="9">
        <v>1.05</v>
      </c>
      <c r="L12" s="9">
        <v>1.05</v>
      </c>
      <c r="M12" s="9">
        <v>1.05</v>
      </c>
      <c r="N12" s="9">
        <v>1.5</v>
      </c>
      <c r="O12" s="9">
        <v>1.5</v>
      </c>
      <c r="P12" s="9">
        <v>1.5</v>
      </c>
    </row>
    <row r="13" spans="1:16">
      <c r="A13" s="6">
        <v>2</v>
      </c>
      <c r="B13" s="6">
        <v>0.105</v>
      </c>
      <c r="C13" s="6">
        <v>0.105</v>
      </c>
      <c r="D13" s="6">
        <v>0.105</v>
      </c>
      <c r="E13" s="6">
        <v>0.39</v>
      </c>
      <c r="F13" s="6">
        <v>0.33</v>
      </c>
      <c r="G13" s="6">
        <v>0.33</v>
      </c>
      <c r="J13" s="3">
        <v>2</v>
      </c>
      <c r="K13" s="9">
        <v>0.85499999999999998</v>
      </c>
      <c r="L13" s="9">
        <v>0.85499999999999998</v>
      </c>
      <c r="M13" s="9">
        <v>0.85499999999999998</v>
      </c>
      <c r="N13" s="9">
        <v>1.5</v>
      </c>
      <c r="O13" s="9">
        <v>1.5</v>
      </c>
      <c r="P13" s="9">
        <v>1.5</v>
      </c>
    </row>
    <row r="14" spans="1:16">
      <c r="A14" s="6">
        <v>3</v>
      </c>
      <c r="B14" s="6">
        <v>0.105</v>
      </c>
      <c r="C14" s="6">
        <v>0.105</v>
      </c>
      <c r="D14" s="6">
        <v>0.105</v>
      </c>
      <c r="E14" s="6">
        <v>0.39</v>
      </c>
      <c r="F14" s="6">
        <v>0.39</v>
      </c>
      <c r="G14" s="6">
        <v>0.33</v>
      </c>
      <c r="J14" s="3">
        <v>3</v>
      </c>
      <c r="K14" s="9">
        <v>0.68</v>
      </c>
      <c r="L14" s="9">
        <v>0.68</v>
      </c>
      <c r="M14" s="9">
        <v>0.68</v>
      </c>
      <c r="N14" s="9">
        <v>1.5</v>
      </c>
      <c r="O14" s="9">
        <v>1.5</v>
      </c>
      <c r="P14" s="9">
        <v>1.5</v>
      </c>
    </row>
    <row r="15" spans="1:16">
      <c r="A15" s="6">
        <v>4</v>
      </c>
      <c r="B15" s="6">
        <v>0.105</v>
      </c>
      <c r="C15" s="6">
        <v>0.105</v>
      </c>
      <c r="D15" s="6">
        <v>0.105</v>
      </c>
      <c r="E15" s="6">
        <v>0.45500000000000002</v>
      </c>
      <c r="F15" s="6">
        <v>0.39</v>
      </c>
      <c r="G15" s="6">
        <v>0.39</v>
      </c>
      <c r="J15" s="3">
        <v>4</v>
      </c>
      <c r="K15" s="9">
        <v>0.68</v>
      </c>
      <c r="L15" s="9">
        <v>0.68</v>
      </c>
      <c r="M15" s="9">
        <v>0.68</v>
      </c>
      <c r="N15" s="9">
        <v>1.5</v>
      </c>
      <c r="O15" s="9">
        <v>1.5</v>
      </c>
      <c r="P15" s="9">
        <v>1.5</v>
      </c>
    </row>
    <row r="16" spans="1:16">
      <c r="A16" s="6">
        <v>5</v>
      </c>
      <c r="B16" s="6">
        <v>0.105</v>
      </c>
      <c r="C16" s="6">
        <v>0.105</v>
      </c>
      <c r="D16" s="6">
        <v>0.105</v>
      </c>
      <c r="E16" s="6">
        <v>0.45500000000000002</v>
      </c>
      <c r="F16" s="6">
        <v>0.39</v>
      </c>
      <c r="G16" s="6">
        <v>0.39</v>
      </c>
      <c r="J16" s="3">
        <v>5</v>
      </c>
      <c r="K16" s="9">
        <v>0.6</v>
      </c>
      <c r="L16" s="9">
        <v>0.6</v>
      </c>
      <c r="M16" s="9">
        <v>0.6</v>
      </c>
      <c r="N16" s="9">
        <v>1.5</v>
      </c>
      <c r="O16" s="9">
        <v>1.5</v>
      </c>
      <c r="P16" s="9">
        <v>1.5</v>
      </c>
    </row>
    <row r="17" spans="11:16">
      <c r="K17" s="11"/>
      <c r="L17" s="11"/>
      <c r="M17" s="11"/>
      <c r="N17" s="11"/>
      <c r="O17" s="11"/>
      <c r="P17" s="11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7"/>
  <sheetViews>
    <sheetView workbookViewId="0">
      <selection activeCell="E17" sqref="E17"/>
    </sheetView>
  </sheetViews>
  <sheetFormatPr defaultRowHeight="13.5"/>
  <cols>
    <col min="2" max="2" width="13.625" customWidth="1"/>
    <col min="3" max="3" width="13.125" customWidth="1"/>
    <col min="4" max="4" width="12.875" customWidth="1"/>
    <col min="7" max="7" width="14.75" customWidth="1"/>
    <col min="8" max="8" width="10.875" customWidth="1"/>
    <col min="9" max="9" width="12.875" customWidth="1"/>
  </cols>
  <sheetData>
    <row r="1" spans="2:9">
      <c r="B1" s="4" t="s">
        <v>65</v>
      </c>
      <c r="C1" s="4"/>
      <c r="D1" s="4"/>
      <c r="G1" s="1" t="s">
        <v>66</v>
      </c>
      <c r="H1" s="1"/>
      <c r="I1" s="1"/>
    </row>
    <row r="2" spans="2:9">
      <c r="B2" s="4" t="s">
        <v>68</v>
      </c>
      <c r="C2" s="4" t="s">
        <v>63</v>
      </c>
      <c r="D2" s="4" t="s">
        <v>64</v>
      </c>
      <c r="G2" s="1" t="s">
        <v>69</v>
      </c>
      <c r="H2" s="1" t="s">
        <v>63</v>
      </c>
      <c r="I2" s="1" t="s">
        <v>64</v>
      </c>
    </row>
    <row r="3" spans="2:9" ht="15">
      <c r="B3" s="4"/>
      <c r="C3" s="5" t="s">
        <v>61</v>
      </c>
      <c r="D3" s="4"/>
      <c r="G3" s="1"/>
      <c r="H3" s="2" t="s">
        <v>67</v>
      </c>
      <c r="I3" s="1"/>
    </row>
    <row r="4" spans="2:9" ht="15">
      <c r="B4" s="6" t="s">
        <v>62</v>
      </c>
      <c r="C4" s="6" t="s">
        <v>0</v>
      </c>
      <c r="D4" s="6" t="s">
        <v>0</v>
      </c>
      <c r="G4" s="3" t="s">
        <v>62</v>
      </c>
      <c r="H4" s="3" t="s">
        <v>0</v>
      </c>
      <c r="I4" s="3" t="s">
        <v>0</v>
      </c>
    </row>
    <row r="5" spans="2:9">
      <c r="B5" s="6">
        <v>2.5</v>
      </c>
      <c r="C5" s="6">
        <v>1.1499999999999999</v>
      </c>
      <c r="D5" s="6">
        <v>1.155</v>
      </c>
      <c r="G5" s="3">
        <v>50</v>
      </c>
      <c r="H5" s="3">
        <v>2.1749999999999998</v>
      </c>
      <c r="I5" s="3">
        <v>2.48</v>
      </c>
    </row>
    <row r="6" spans="2:9">
      <c r="B6" s="6">
        <v>5</v>
      </c>
      <c r="C6" s="6">
        <v>0.68</v>
      </c>
      <c r="D6" s="6">
        <v>0.68</v>
      </c>
      <c r="G6" s="3">
        <v>75</v>
      </c>
      <c r="H6" s="3">
        <v>1.625</v>
      </c>
      <c r="I6" s="3">
        <v>1.7549999999999999</v>
      </c>
    </row>
    <row r="7" spans="2:9">
      <c r="B7" s="6">
        <v>10</v>
      </c>
      <c r="C7" s="6">
        <v>0.39</v>
      </c>
      <c r="D7" s="6">
        <v>0.39</v>
      </c>
      <c r="G7" s="3">
        <v>100</v>
      </c>
      <c r="H7" s="3">
        <v>1.2649999999999999</v>
      </c>
      <c r="I7" s="3">
        <v>1.38</v>
      </c>
    </row>
    <row r="8" spans="2:9">
      <c r="B8" s="6">
        <v>20</v>
      </c>
      <c r="C8" s="6">
        <v>0.22500000000000001</v>
      </c>
      <c r="D8" s="6">
        <v>0.22500000000000001</v>
      </c>
      <c r="G8" s="3">
        <v>150</v>
      </c>
      <c r="H8" s="3">
        <v>0.95</v>
      </c>
      <c r="I8" s="3">
        <v>1.05</v>
      </c>
    </row>
    <row r="9" spans="2:9">
      <c r="B9" s="6">
        <v>50</v>
      </c>
      <c r="C9" s="6">
        <v>0.14000000000000001</v>
      </c>
      <c r="D9" s="6">
        <v>0.14000000000000001</v>
      </c>
      <c r="G9" s="3">
        <v>200</v>
      </c>
      <c r="H9" s="3">
        <v>0.85499999999999998</v>
      </c>
      <c r="I9" s="3">
        <v>0.95</v>
      </c>
    </row>
    <row r="10" spans="2:9">
      <c r="B10" s="6">
        <v>75</v>
      </c>
      <c r="C10" s="6">
        <v>0.14000000000000001</v>
      </c>
      <c r="D10" s="6">
        <v>0.14000000000000001</v>
      </c>
      <c r="G10" s="3">
        <v>250</v>
      </c>
      <c r="H10" s="3">
        <v>0.85499999999999998</v>
      </c>
      <c r="I10" s="3">
        <v>0.95</v>
      </c>
    </row>
    <row r="11" spans="2:9">
      <c r="B11" s="6">
        <v>100</v>
      </c>
      <c r="C11" s="6">
        <v>0.14000000000000001</v>
      </c>
      <c r="D11" s="6">
        <v>0.14000000000000001</v>
      </c>
      <c r="G11" s="3">
        <v>300</v>
      </c>
      <c r="H11" s="3">
        <v>0.85499999999999998</v>
      </c>
      <c r="I11" s="3">
        <v>0.95</v>
      </c>
    </row>
    <row r="12" spans="2:9">
      <c r="B12" s="6">
        <v>150</v>
      </c>
      <c r="C12" s="6">
        <v>0.14000000000000001</v>
      </c>
      <c r="D12" s="6">
        <v>0.14000000000000001</v>
      </c>
      <c r="E12" s="13"/>
      <c r="G12" s="3">
        <v>400</v>
      </c>
      <c r="H12" s="3">
        <v>0.95</v>
      </c>
      <c r="I12" s="3">
        <v>0.95</v>
      </c>
    </row>
    <row r="13" spans="2:9">
      <c r="B13" s="6">
        <v>200</v>
      </c>
      <c r="C13" s="6">
        <v>0.18</v>
      </c>
      <c r="D13" s="6">
        <v>0.18</v>
      </c>
      <c r="G13" s="3">
        <v>500</v>
      </c>
      <c r="H13" s="3">
        <v>1.05</v>
      </c>
      <c r="I13" s="3">
        <v>1.05</v>
      </c>
    </row>
    <row r="14" spans="2:9">
      <c r="B14" s="6">
        <v>250</v>
      </c>
      <c r="C14" s="6">
        <v>0.18</v>
      </c>
      <c r="D14" s="6">
        <v>0.18</v>
      </c>
      <c r="G14" s="3">
        <v>600</v>
      </c>
      <c r="H14" s="3">
        <v>1.155</v>
      </c>
      <c r="I14" s="3">
        <v>1.155</v>
      </c>
    </row>
    <row r="15" spans="2:9">
      <c r="B15" s="6">
        <v>300</v>
      </c>
      <c r="C15" s="6">
        <v>0.22500000000000001</v>
      </c>
      <c r="D15" s="6">
        <v>0.22500000000000001</v>
      </c>
      <c r="G15" s="3">
        <v>700</v>
      </c>
      <c r="H15" s="3">
        <v>1.2649999999999999</v>
      </c>
      <c r="I15" s="3">
        <v>1.2649999999999999</v>
      </c>
    </row>
    <row r="16" spans="2:9">
      <c r="B16" s="6">
        <v>400</v>
      </c>
      <c r="C16" s="6">
        <v>0.27500000000000002</v>
      </c>
      <c r="D16" s="6">
        <v>0.27500000000000002</v>
      </c>
      <c r="G16" s="3">
        <v>800</v>
      </c>
      <c r="H16" s="3">
        <v>1.38</v>
      </c>
      <c r="I16" s="3">
        <v>1.38</v>
      </c>
    </row>
    <row r="17" spans="2:9">
      <c r="B17" s="6">
        <v>500</v>
      </c>
      <c r="C17" s="6">
        <v>0.39</v>
      </c>
      <c r="D17" s="6">
        <v>0.39</v>
      </c>
      <c r="G17" s="3">
        <v>900</v>
      </c>
      <c r="H17" s="3">
        <v>1.5</v>
      </c>
      <c r="I17" s="3">
        <v>1.5</v>
      </c>
    </row>
    <row r="18" spans="2:9">
      <c r="B18" s="6">
        <v>600</v>
      </c>
      <c r="C18" s="6">
        <v>0.45500000000000002</v>
      </c>
      <c r="D18" s="6">
        <v>0.45500000000000002</v>
      </c>
      <c r="G18" s="3">
        <v>1000</v>
      </c>
      <c r="H18" s="3">
        <v>1.625</v>
      </c>
      <c r="I18" s="3">
        <v>1.625</v>
      </c>
    </row>
    <row r="19" spans="2:9">
      <c r="B19" s="6">
        <v>700</v>
      </c>
      <c r="C19" s="6">
        <v>0.52500000000000002</v>
      </c>
      <c r="D19" s="6">
        <v>0.52500000000000002</v>
      </c>
      <c r="G19" s="3">
        <v>1200</v>
      </c>
      <c r="H19" s="3">
        <v>1.89</v>
      </c>
      <c r="I19" s="3">
        <v>1.89</v>
      </c>
    </row>
    <row r="20" spans="2:9">
      <c r="B20" s="6">
        <v>800</v>
      </c>
      <c r="C20" s="6">
        <v>0.6</v>
      </c>
      <c r="D20" s="6">
        <v>0.6</v>
      </c>
      <c r="G20" s="3">
        <v>1400</v>
      </c>
      <c r="H20" s="3">
        <v>2.1749999999999998</v>
      </c>
      <c r="I20" s="3">
        <v>2.1749999999999998</v>
      </c>
    </row>
    <row r="21" spans="2:9">
      <c r="B21" s="6">
        <v>900</v>
      </c>
      <c r="C21" s="6">
        <v>0.68</v>
      </c>
      <c r="D21" s="6">
        <v>0.68</v>
      </c>
      <c r="G21" s="3">
        <v>1600</v>
      </c>
      <c r="H21" s="3">
        <v>2.64</v>
      </c>
      <c r="I21" s="3">
        <v>2.64</v>
      </c>
    </row>
    <row r="22" spans="2:9">
      <c r="B22" s="6">
        <v>1000</v>
      </c>
      <c r="C22" s="6">
        <v>0.76500000000000001</v>
      </c>
      <c r="D22" s="6">
        <v>0.76500000000000001</v>
      </c>
      <c r="G22" s="3">
        <v>1800</v>
      </c>
      <c r="H22" s="3">
        <v>2.9750000000000001</v>
      </c>
      <c r="I22" s="3">
        <v>2.9750000000000001</v>
      </c>
    </row>
    <row r="23" spans="2:9">
      <c r="B23" s="6">
        <v>1200</v>
      </c>
      <c r="C23" s="6">
        <v>0.85499999999999998</v>
      </c>
      <c r="D23" s="6">
        <v>0.85499999999999998</v>
      </c>
      <c r="G23" s="3">
        <v>2000</v>
      </c>
      <c r="H23" s="3">
        <v>3.33</v>
      </c>
      <c r="I23" s="3">
        <v>3.33</v>
      </c>
    </row>
    <row r="24" spans="2:9">
      <c r="B24" s="6">
        <v>1400</v>
      </c>
      <c r="C24" s="6">
        <v>0.95</v>
      </c>
      <c r="D24" s="6">
        <v>0.95</v>
      </c>
    </row>
    <row r="25" spans="2:9">
      <c r="B25" s="6">
        <v>1600</v>
      </c>
      <c r="C25" s="6">
        <v>1.05</v>
      </c>
      <c r="D25" s="6">
        <v>1.05</v>
      </c>
    </row>
    <row r="26" spans="2:9">
      <c r="B26" s="6">
        <v>1800</v>
      </c>
      <c r="C26" s="6">
        <v>1.155</v>
      </c>
      <c r="D26" s="6">
        <v>1.155</v>
      </c>
    </row>
    <row r="27" spans="2:9">
      <c r="B27" s="6">
        <v>2000</v>
      </c>
      <c r="C27" s="6">
        <v>1.2649999999999999</v>
      </c>
      <c r="D27" s="6">
        <v>1.2649999999999999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2</vt:lpstr>
      <vt:lpstr>Figure 3</vt:lpstr>
      <vt:lpstr>Figure 4</vt:lpstr>
      <vt:lpstr>Figure 5</vt:lpstr>
      <vt:lpstr>Figure 6</vt:lpstr>
      <vt:lpstr>Data in SI Figure 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2020-11-09T12:38:47Z</dcterms:modified>
</cp:coreProperties>
</file>